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840" windowWidth="16380" windowHeight="7350" tabRatio="162"/>
  </bookViews>
  <sheets>
    <sheet name="Форма оферты" sheetId="1" r:id="rId1"/>
  </sheets>
  <definedNames>
    <definedName name="__xlnm._FilterDatabase">'Форма оферты'!$A$15:$FW$32</definedName>
    <definedName name="__xlnm._FilterDatabase_1">'Форма оферты'!$A$15:$FW$32</definedName>
    <definedName name="__xlnm.Print_Area">'Форма оферты'!$A$1:$AC$63</definedName>
    <definedName name="_xlnm._FilterDatabase" localSheetId="0" hidden="1">'Форма оферты'!$A$15:$FW$32</definedName>
    <definedName name="Excel_BuiltIn__FilterDatabase_1">'Форма оферты'!$A$15:$FW$78</definedName>
    <definedName name="Excel_BuiltIn__FilterDatabase_2">'Форма оферты'!$A$15:$FW$78</definedName>
    <definedName name="Excel_BuiltIn_Print_Area_1">'Форма оферты'!$A$1:$AC$112</definedName>
    <definedName name="Excel_BuiltIn_Print_Area_2">'Форма оферты'!$A$1:$AC$112</definedName>
    <definedName name="_xlnm.Print_Area" localSheetId="0">'Форма оферты'!$A$1:$AC$63</definedName>
  </definedNames>
  <calcPr calcId="145621" iterateDelta="1E-4"/>
</workbook>
</file>

<file path=xl/calcChain.xml><?xml version="1.0" encoding="utf-8"?>
<calcChain xmlns="http://schemas.openxmlformats.org/spreadsheetml/2006/main">
  <c r="J30" i="1" l="1"/>
  <c r="X30" i="1" s="1"/>
  <c r="J29" i="1"/>
  <c r="X29" i="1" s="1"/>
  <c r="J28" i="1"/>
  <c r="X28" i="1" s="1"/>
  <c r="J27" i="1"/>
  <c r="X27" i="1" s="1"/>
  <c r="J26" i="1"/>
  <c r="X26" i="1" s="1"/>
  <c r="J25" i="1"/>
  <c r="X25" i="1" s="1"/>
  <c r="J24" i="1"/>
  <c r="X24" i="1" s="1"/>
  <c r="V23" i="1" l="1"/>
  <c r="U23" i="1"/>
  <c r="T23" i="1"/>
  <c r="S23" i="1"/>
  <c r="R23" i="1"/>
  <c r="Q23" i="1"/>
  <c r="P23" i="1"/>
  <c r="O23" i="1"/>
  <c r="N23" i="1"/>
  <c r="M23" i="1"/>
  <c r="V31" i="1" l="1"/>
  <c r="L31" i="1" l="1"/>
  <c r="K31" i="1"/>
  <c r="J22" i="1"/>
  <c r="X22" i="1" s="1"/>
  <c r="J17" i="1" l="1"/>
  <c r="J18" i="1"/>
  <c r="J19" i="1"/>
  <c r="J20" i="1"/>
  <c r="J21" i="1"/>
  <c r="J16" i="1"/>
  <c r="J23" i="1" l="1"/>
  <c r="X16" i="1"/>
  <c r="X18" i="1"/>
  <c r="X19" i="1"/>
  <c r="X20" i="1"/>
  <c r="X21" i="1"/>
  <c r="X17" i="1" l="1"/>
</calcChain>
</file>

<file path=xl/sharedStrings.xml><?xml version="1.0" encoding="utf-8"?>
<sst xmlns="http://schemas.openxmlformats.org/spreadsheetml/2006/main" count="191" uniqueCount="127">
  <si>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</si>
  <si>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</si>
  <si>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</si>
  <si>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</si>
  <si>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</si>
  <si>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</si>
  <si>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</si>
  <si>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</si>
  <si>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</si>
  <si>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</si>
  <si>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</si>
  <si>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</si>
  <si>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</si>
  <si>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</si>
  <si>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</si>
  <si>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</si>
  <si>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</si>
  <si>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</si>
  <si>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</si>
  <si>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</si>
  <si>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</si>
  <si>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</si>
  <si>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</si>
  <si>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</si>
  <si>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</si>
  <si>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Июнь</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</si>
  <si>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</si>
  <si>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</si>
  <si>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</si>
  <si>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</si>
  <si>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</si>
  <si>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</si>
  <si>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</si>
  <si>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</si>
  <si>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</si>
  <si>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</si>
  <si>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</si>
  <si>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</si>
  <si>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</si>
  <si>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</si>
  <si>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</si>
  <si>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</si>
  <si>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</si>
  <si>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</si>
  <si>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</si>
  <si>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</si>
  <si>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</si>
  <si>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</si>
  <si>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</si>
  <si>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</si>
  <si>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</si>
  <si>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</si>
  <si>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</si>
  <si>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</si>
  <si>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</si>
  <si>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</si>
  <si>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</si>
  <si>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</si>
  <si>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</si>
  <si>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</si>
  <si>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</si>
  <si>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</si>
  <si>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</si>
  <si>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</si>
  <si>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</si>
  <si>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</si>
  <si>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</si>
  <si>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</si>
  <si>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</si>
  <si>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</si>
  <si>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</si>
  <si>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</si>
  <si>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</si>
  <si>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</si>
  <si>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</si>
  <si>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</si>
  <si>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</si>
  <si>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</si>
  <si>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</si>
  <si>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</si>
  <si>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</si>
  <si>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</si>
  <si>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</si>
  <si>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</si>
  <si>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</si>
  <si>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</si>
  <si>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</si>
  <si>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</si>
  <si>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 Лота</t>
  </si>
  <si>
    <t>ООО "Ульяновскоблводоканал"</t>
  </si>
  <si>
    <t>433508,Ульяновская область, г.Димитровград, ул. Куйбышева,150</t>
  </si>
  <si>
    <t>м</t>
  </si>
  <si>
    <t>433504,Ульяновская область, г.Димитровград, ул. Промышленная,9</t>
  </si>
  <si>
    <t>Итого по лоту №1</t>
  </si>
  <si>
    <t>Итого по лоту №2</t>
  </si>
  <si>
    <t>Труба 219 х 8,0</t>
  </si>
  <si>
    <t>ГОСТ 8732-78 ОЛ №52</t>
  </si>
  <si>
    <t>ОА0127</t>
  </si>
  <si>
    <t>Труба 25 х 3,2</t>
  </si>
  <si>
    <t>ГОСТ 3262-75 ОЛ№52</t>
  </si>
  <si>
    <t>Труба 108 х 4,5</t>
  </si>
  <si>
    <t>ГОСТ 8732-78 ОЛ№52</t>
  </si>
  <si>
    <t>Труба 159 х 5,0</t>
  </si>
  <si>
    <t>Труба 325 х 10</t>
  </si>
  <si>
    <t>Труба 76 х 4,0</t>
  </si>
  <si>
    <t>ГОСТ 8732-78 ОЛ№81</t>
  </si>
  <si>
    <t>Труба профильная 60*30*2</t>
  </si>
  <si>
    <t>ГОСТ 8639-82 ОЛ№81</t>
  </si>
  <si>
    <t xml:space="preserve">ОА0092   </t>
  </si>
  <si>
    <t xml:space="preserve">ОА0108   </t>
  </si>
  <si>
    <t xml:space="preserve">ОА0120   </t>
  </si>
  <si>
    <t xml:space="preserve">ОА0135   </t>
  </si>
  <si>
    <t xml:space="preserve">ОА0155   </t>
  </si>
  <si>
    <t xml:space="preserve">ОА0300   </t>
  </si>
  <si>
    <t>Труба 15 х 2,8</t>
  </si>
  <si>
    <t>ГОСТ 3262-75, ОЛ №16</t>
  </si>
  <si>
    <t>Труба 20 х 2,8</t>
  </si>
  <si>
    <t>ГОСТ 3262-75 ОЛ №16</t>
  </si>
  <si>
    <t>ГОСТ 3262-75   ОЛ №16</t>
  </si>
  <si>
    <t>Труба 32 х 3,2</t>
  </si>
  <si>
    <t>ГОСТ 8732-78   ОЛ №16</t>
  </si>
  <si>
    <t>Труба 57 х 4,0</t>
  </si>
  <si>
    <t xml:space="preserve">ОА0087   </t>
  </si>
  <si>
    <t xml:space="preserve">ОА0090   </t>
  </si>
  <si>
    <t xml:space="preserve">ОА0095   </t>
  </si>
  <si>
    <t xml:space="preserve">ОА0127   </t>
  </si>
  <si>
    <t xml:space="preserve">ОА0149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</si>
</sst>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4"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
      <sz val="10"/>
      <color rgb="FF000000"/>
      <name val="Arial"/>
      <family val="2"/>
      <charset val="204"/>
    </font>
    <font>
      <sz val="7.5"/>
      <color rgb="FF000000"/>
      <name val="Arial"/>
      <family val="2"/>
      <charset val="204"/>
    </font>
    <font>
      <b/>
      <sz val="10"/>
      <color rgb="FF00000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92">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0" fontId="0" fillId="17" borderId="3" xfId="0" applyFont="1" applyFill="1" applyBorder="1" applyAlignment="1">
      <alignment horizontal="center" vertical="center" wrapText="1"/>
    </xf>
    <xf numFmtId="0" fontId="0" fillId="17" borderId="3" xfId="1537" applyNumberFormat="1" applyFont="1" applyFill="1" applyBorder="1" applyAlignment="1">
      <alignment horizontal="center" vertical="center" wrapText="1"/>
    </xf>
    <xf numFmtId="169" fontId="0" fillId="16" borderId="3" xfId="1537" applyNumberFormat="1" applyFont="1" applyFill="1" applyBorder="1" applyAlignment="1">
      <alignment horizontal="center" vertical="center"/>
    </xf>
    <xf numFmtId="169" fontId="0" fillId="17" borderId="3" xfId="0" applyNumberFormat="1" applyFont="1" applyFill="1" applyBorder="1" applyAlignment="1">
      <alignment horizontal="center" vertical="center"/>
    </xf>
    <xf numFmtId="4" fontId="0"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9" fillId="17" borderId="3" xfId="0" applyFont="1" applyFill="1" applyBorder="1" applyAlignment="1">
      <alignment horizontal="center" vertical="center" wrapText="1"/>
    </xf>
    <xf numFmtId="0" fontId="9" fillId="16" borderId="8" xfId="1537" applyNumberFormat="1" applyFont="1" applyFill="1" applyBorder="1" applyAlignment="1">
      <alignment horizontal="center" vertical="center"/>
    </xf>
    <xf numFmtId="1" fontId="0" fillId="17" borderId="3" xfId="1537" applyNumberFormat="1" applyFont="1" applyFill="1" applyBorder="1" applyAlignment="1">
      <alignment horizontal="right" vertical="center"/>
    </xf>
    <xf numFmtId="0" fontId="11" fillId="17" borderId="3" xfId="0" applyFont="1" applyFill="1" applyBorder="1" applyAlignment="1">
      <alignment horizontal="left" vertical="center" wrapText="1"/>
    </xf>
    <xf numFmtId="0" fontId="12" fillId="17" borderId="3" xfId="0" applyFont="1" applyFill="1" applyBorder="1" applyAlignment="1">
      <alignment horizontal="left" vertical="center" wrapText="1"/>
    </xf>
    <xf numFmtId="4" fontId="0" fillId="17" borderId="8" xfId="1537" applyNumberFormat="1" applyFont="1" applyFill="1" applyBorder="1" applyAlignment="1">
      <alignment horizontal="center" vertical="center"/>
    </xf>
    <xf numFmtId="0" fontId="0" fillId="17" borderId="8" xfId="1537" applyNumberFormat="1" applyFont="1" applyFill="1" applyBorder="1" applyAlignment="1">
      <alignment horizontal="right" vertical="center"/>
    </xf>
    <xf numFmtId="0" fontId="0" fillId="17" borderId="0" xfId="1537" applyNumberFormat="1" applyFont="1" applyFill="1" applyBorder="1" applyAlignment="1">
      <alignment vertical="center"/>
    </xf>
    <xf numFmtId="0" fontId="0" fillId="17" borderId="0" xfId="0" applyFill="1" applyAlignment="1">
      <alignment vertical="center"/>
    </xf>
    <xf numFmtId="0" fontId="13" fillId="17" borderId="3" xfId="0" applyFont="1" applyFill="1" applyBorder="1" applyAlignment="1">
      <alignment horizontal="center" vertical="center" wrapText="1"/>
    </xf>
    <xf numFmtId="4" fontId="9" fillId="17" borderId="8" xfId="1537" applyNumberFormat="1" applyFont="1" applyFill="1" applyBorder="1" applyAlignment="1">
      <alignment horizontal="center" vertical="center"/>
    </xf>
    <xf numFmtId="2" fontId="9" fillId="16" borderId="8" xfId="1537" applyNumberFormat="1" applyFont="1" applyFill="1" applyBorder="1" applyAlignment="1">
      <alignment horizontal="center" vertical="center"/>
    </xf>
    <xf numFmtId="0" fontId="6" fillId="0" borderId="0" xfId="1537" applyNumberFormat="1" applyFont="1" applyBorder="1" applyAlignment="1">
      <alignment horizontal="left" vertical="center" wrapText="1"/>
    </xf>
    <xf numFmtId="0" fontId="0"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xf numFmtId="4" fontId="0" fillId="0" borderId="10" xfId="1537" applyNumberFormat="1" applyFont="1" applyFill="1" applyBorder="1" applyAlignment="1">
      <alignment horizontal="center" vertical="center" wrapText="1"/>
    </xf>
    <xf numFmtId="4" fontId="0" fillId="0" borderId="8" xfId="1537" applyNumberFormat="1" applyFont="1" applyFill="1" applyBorder="1" applyAlignment="1">
      <alignment horizontal="center" vertical="center" wrapText="1"/>
    </xf>
    <xf numFmtId="2" fontId="0" fillId="0" borderId="4" xfId="1537" applyNumberFormat="1" applyFont="1" applyFill="1" applyBorder="1" applyAlignment="1" applyProtection="1">
      <alignment horizontal="right" vertical="center" wrapText="1"/>
      <protection locked="0"/>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X63"/>
  <sheetViews>
    <sheetView tabSelected="1" view="pageBreakPreview" topLeftCell="A12" zoomScale="81" zoomScaleNormal="70" zoomScaleSheetLayoutView="81" workbookViewId="0">
      <selection activeCell="W24" sqref="W24:W30"/>
    </sheetView>
  </sheetViews>
  <sheetFormatPr defaultColWidth="11.5703125" defaultRowHeight="12.75" x14ac:dyDescent="0.2"/>
  <cols>
    <col min="1" max="1" width="6.42578125" style="1" customWidth="1"/>
    <col min="2" max="2" width="6.42578125" style="1" hidden="1" customWidth="1"/>
    <col min="3" max="3" width="10.85546875" style="1" customWidth="1"/>
    <col min="4" max="4" width="24.28515625" style="1" customWidth="1"/>
    <col min="5" max="5" width="10.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customWidth="1"/>
    <col min="12" max="16" width="7.7109375" style="2" customWidth="1"/>
    <col min="17" max="22" width="7.7109375" style="3" customWidth="1"/>
    <col min="23" max="23" width="19.42578125" style="2" customWidth="1"/>
    <col min="24" max="26" width="19.5703125" style="1" customWidth="1"/>
    <col min="27" max="27" width="19.7109375" style="1" customWidth="1"/>
    <col min="28" max="28" width="16.28515625" style="1" customWidth="1"/>
    <col min="29" max="29" width="17.5703125" style="1" customWidth="1"/>
    <col min="30" max="30" width="0" style="4" hidden="1" customWidth="1"/>
    <col min="31" max="31" width="9.140625" style="4" customWidth="1"/>
    <col min="32" max="32" width="11.42578125" style="4" customWidth="1"/>
    <col min="33" max="258" width="9.140625" style="4" customWidth="1"/>
  </cols>
  <sheetData>
    <row r="1" spans="1:258" ht="18" customHeight="1" x14ac:dyDescent="0.2">
      <c r="A1" s="5"/>
      <c r="B1" s="5"/>
      <c r="C1" s="5"/>
      <c r="D1" s="5"/>
      <c r="E1" s="5"/>
      <c r="G1" s="5"/>
      <c r="H1" s="5"/>
      <c r="I1" s="5"/>
      <c r="J1" s="39"/>
      <c r="K1" s="6"/>
      <c r="L1" s="6"/>
      <c r="M1" s="6"/>
      <c r="N1" s="6"/>
      <c r="V1" s="7"/>
      <c r="W1" s="6"/>
      <c r="X1" s="5"/>
      <c r="Y1" s="5"/>
      <c r="Z1" s="5"/>
      <c r="AA1" s="5"/>
      <c r="AB1" s="5"/>
      <c r="AC1" s="5"/>
    </row>
    <row r="2" spans="1:258" ht="18" customHeight="1" x14ac:dyDescent="0.2">
      <c r="A2" s="5"/>
      <c r="B2" s="5"/>
      <c r="C2" s="5"/>
      <c r="D2" s="5"/>
      <c r="E2" s="5"/>
      <c r="G2" s="5"/>
      <c r="H2" s="5"/>
      <c r="I2" s="5"/>
      <c r="J2" s="39"/>
      <c r="K2" s="6"/>
      <c r="L2" s="6"/>
      <c r="M2" s="6"/>
      <c r="N2" s="6"/>
      <c r="V2" s="7"/>
      <c r="W2" s="8"/>
      <c r="X2" s="9"/>
      <c r="Y2" s="9"/>
      <c r="Z2" s="9"/>
      <c r="AA2" s="9"/>
      <c r="AB2" s="4"/>
      <c r="AC2" s="10" t="s">
        <v>0</v>
      </c>
    </row>
    <row r="3" spans="1:258" ht="18" customHeight="1" x14ac:dyDescent="0.2">
      <c r="A3" s="5"/>
      <c r="B3" s="5"/>
      <c r="C3" s="9"/>
      <c r="D3" s="9"/>
      <c r="E3" s="9"/>
      <c r="F3" s="37"/>
      <c r="G3" s="9"/>
      <c r="H3" s="9"/>
      <c r="I3" s="9"/>
      <c r="J3" s="40"/>
      <c r="K3" s="8"/>
      <c r="L3" s="8"/>
      <c r="M3" s="8"/>
      <c r="N3" s="11" t="s">
        <v>1</v>
      </c>
      <c r="V3" s="7"/>
      <c r="W3" s="8"/>
      <c r="X3" s="9"/>
      <c r="Y3" s="9"/>
      <c r="Z3" s="9"/>
      <c r="AA3" s="9"/>
      <c r="AB3" s="4"/>
      <c r="AC3" s="10" t="s">
        <v>2</v>
      </c>
    </row>
    <row r="4" spans="1:258" ht="18" customHeight="1" x14ac:dyDescent="0.2">
      <c r="A4" s="5"/>
      <c r="B4" s="5"/>
      <c r="C4" s="9"/>
      <c r="D4" s="9"/>
      <c r="E4" s="9"/>
      <c r="F4" s="37"/>
      <c r="G4" s="9"/>
      <c r="H4" s="9"/>
      <c r="I4" s="9"/>
      <c r="J4" s="40"/>
      <c r="K4" s="8"/>
      <c r="L4" s="8"/>
      <c r="M4" s="8"/>
      <c r="N4" s="11" t="s">
        <v>3</v>
      </c>
      <c r="V4" s="7"/>
      <c r="W4" s="6"/>
      <c r="X4" s="5"/>
      <c r="Y4" s="5"/>
      <c r="Z4" s="5"/>
      <c r="AA4" s="5"/>
      <c r="AB4" s="5"/>
      <c r="AC4" s="5"/>
    </row>
    <row r="5" spans="1:258" ht="18" customHeight="1" x14ac:dyDescent="0.2">
      <c r="A5" s="5"/>
      <c r="B5" s="5"/>
      <c r="C5" s="5"/>
      <c r="D5" s="5"/>
      <c r="E5" s="5"/>
      <c r="G5" s="5"/>
      <c r="H5" s="5"/>
      <c r="I5" s="5"/>
      <c r="J5" s="39"/>
      <c r="K5" s="6"/>
      <c r="L5" s="6"/>
      <c r="M5" s="6"/>
      <c r="N5" s="6"/>
      <c r="V5" s="7"/>
      <c r="W5" s="6"/>
      <c r="X5" s="5"/>
      <c r="Y5" s="5"/>
      <c r="Z5" s="5"/>
      <c r="AA5" s="5"/>
      <c r="AB5" s="5"/>
      <c r="AC5" s="5"/>
    </row>
    <row r="6" spans="1:258" ht="58.5" customHeight="1" x14ac:dyDescent="0.2">
      <c r="A6" s="5"/>
      <c r="B6" s="5"/>
      <c r="C6" s="77" t="s">
        <v>4</v>
      </c>
      <c r="D6" s="77"/>
      <c r="E6" s="77"/>
      <c r="F6" s="77"/>
      <c r="G6" s="77"/>
      <c r="H6" s="77"/>
      <c r="I6" s="77"/>
      <c r="J6" s="77"/>
      <c r="K6" s="77"/>
      <c r="L6" s="77"/>
      <c r="M6" s="77"/>
      <c r="N6" s="77"/>
      <c r="O6" s="77"/>
      <c r="P6" s="77"/>
      <c r="Q6" s="77"/>
      <c r="R6" s="77"/>
      <c r="S6" s="77"/>
      <c r="T6" s="77"/>
      <c r="U6" s="77"/>
      <c r="V6" s="77"/>
      <c r="W6" s="6"/>
      <c r="X6" s="5"/>
      <c r="Y6" s="5"/>
      <c r="Z6" s="5"/>
      <c r="AA6" s="5"/>
      <c r="AB6" s="5"/>
      <c r="AC6" s="5"/>
    </row>
    <row r="7" spans="1:258" ht="18" customHeight="1" x14ac:dyDescent="0.2">
      <c r="A7" s="5"/>
      <c r="B7" s="5"/>
      <c r="C7" s="77"/>
      <c r="D7" s="77"/>
      <c r="E7" s="77"/>
      <c r="F7" s="77"/>
      <c r="G7" s="77"/>
      <c r="H7" s="77"/>
      <c r="I7" s="77"/>
      <c r="J7" s="77"/>
      <c r="K7" s="77"/>
      <c r="L7" s="77"/>
      <c r="M7" s="77"/>
      <c r="N7" s="77"/>
      <c r="O7" s="77"/>
      <c r="P7" s="77"/>
      <c r="Q7" s="77"/>
      <c r="R7" s="77"/>
      <c r="S7" s="77"/>
      <c r="T7" s="77"/>
      <c r="U7" s="77"/>
      <c r="V7" s="77"/>
      <c r="W7" s="6"/>
      <c r="X7" s="5"/>
      <c r="Y7" s="5"/>
      <c r="Z7" s="5"/>
      <c r="AA7" s="5"/>
      <c r="AB7" s="5"/>
      <c r="AC7" s="5"/>
    </row>
    <row r="8" spans="1:258" ht="18" customHeight="1" x14ac:dyDescent="0.2">
      <c r="A8" s="5"/>
      <c r="B8" s="5"/>
      <c r="C8" s="77"/>
      <c r="D8" s="77"/>
      <c r="E8" s="77"/>
      <c r="F8" s="77"/>
      <c r="G8" s="77"/>
      <c r="H8" s="77"/>
      <c r="I8" s="77"/>
      <c r="J8" s="77"/>
      <c r="K8" s="77"/>
      <c r="L8" s="77"/>
      <c r="M8" s="77"/>
      <c r="N8" s="77"/>
      <c r="O8" s="77"/>
      <c r="P8" s="77"/>
      <c r="Q8" s="77"/>
      <c r="R8" s="77"/>
      <c r="S8" s="77"/>
      <c r="T8" s="77"/>
      <c r="U8" s="77"/>
      <c r="V8" s="77"/>
      <c r="W8" s="6"/>
      <c r="X8" s="5"/>
      <c r="Y8" s="5"/>
      <c r="Z8" s="5"/>
      <c r="AA8" s="5"/>
      <c r="AB8" s="5"/>
      <c r="AC8" s="5"/>
    </row>
    <row r="9" spans="1:258" ht="18" customHeight="1" x14ac:dyDescent="0.2">
      <c r="A9" s="5"/>
      <c r="B9" s="5"/>
      <c r="C9" s="77"/>
      <c r="D9" s="77"/>
      <c r="E9" s="77"/>
      <c r="F9" s="77"/>
      <c r="G9" s="77"/>
      <c r="H9" s="77"/>
      <c r="I9" s="77"/>
      <c r="J9" s="77"/>
      <c r="K9" s="77"/>
      <c r="L9" s="77"/>
      <c r="M9" s="77"/>
      <c r="N9" s="77"/>
      <c r="O9" s="77"/>
      <c r="P9" s="77"/>
      <c r="Q9" s="77"/>
      <c r="R9" s="77"/>
      <c r="S9" s="77"/>
      <c r="T9" s="77"/>
      <c r="U9" s="77"/>
      <c r="V9" s="77"/>
      <c r="W9" s="6"/>
      <c r="X9" s="5"/>
      <c r="Y9" s="5"/>
      <c r="Z9" s="5"/>
      <c r="AA9" s="5"/>
      <c r="AB9" s="5"/>
      <c r="AC9" s="5"/>
    </row>
    <row r="10" spans="1:258" ht="56.25" customHeight="1" x14ac:dyDescent="0.2">
      <c r="A10" s="5"/>
      <c r="B10" s="5"/>
      <c r="C10" s="77"/>
      <c r="D10" s="77"/>
      <c r="E10" s="77"/>
      <c r="F10" s="77"/>
      <c r="G10" s="77"/>
      <c r="H10" s="77"/>
      <c r="I10" s="77"/>
      <c r="J10" s="77"/>
      <c r="K10" s="77"/>
      <c r="L10" s="77"/>
      <c r="M10" s="77"/>
      <c r="N10" s="77"/>
      <c r="O10" s="77"/>
      <c r="P10" s="77"/>
      <c r="Q10" s="77"/>
      <c r="R10" s="77"/>
      <c r="S10" s="77"/>
      <c r="T10" s="77"/>
      <c r="U10" s="77"/>
      <c r="V10" s="77"/>
      <c r="W10" s="6"/>
      <c r="X10" s="5"/>
      <c r="Y10" s="5"/>
      <c r="Z10" s="5"/>
      <c r="AA10" s="5"/>
      <c r="AB10" s="5"/>
      <c r="AC10" s="5"/>
    </row>
    <row r="11" spans="1:258" ht="18" customHeight="1" x14ac:dyDescent="0.2">
      <c r="A11" s="5"/>
      <c r="B11" s="5"/>
      <c r="C11" s="5"/>
      <c r="D11" s="5"/>
      <c r="E11" s="5"/>
      <c r="G11" s="5"/>
      <c r="H11" s="5"/>
      <c r="I11" s="5"/>
      <c r="J11" s="39"/>
      <c r="K11" s="6"/>
      <c r="L11" s="6"/>
      <c r="M11" s="6"/>
      <c r="N11" s="6"/>
      <c r="V11" s="7"/>
      <c r="W11" s="6"/>
      <c r="X11" s="5"/>
      <c r="Y11" s="5"/>
      <c r="Z11" s="5"/>
      <c r="AA11" s="5"/>
      <c r="AB11" s="5"/>
      <c r="AC11" s="5"/>
    </row>
    <row r="12" spans="1:258" ht="18" customHeight="1" x14ac:dyDescent="0.2">
      <c r="A12" s="78"/>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row>
    <row r="13" spans="1:258" s="13" customFormat="1" ht="12.75" customHeight="1" x14ac:dyDescent="0.2">
      <c r="A13" s="79" t="s">
        <v>5</v>
      </c>
      <c r="B13" s="85" t="s">
        <v>88</v>
      </c>
      <c r="C13" s="80" t="s">
        <v>6</v>
      </c>
      <c r="D13" s="80"/>
      <c r="E13" s="80"/>
      <c r="F13" s="80"/>
      <c r="G13" s="80" t="s">
        <v>7</v>
      </c>
      <c r="H13" s="80" t="s">
        <v>8</v>
      </c>
      <c r="I13" s="81" t="s">
        <v>9</v>
      </c>
      <c r="J13" s="82" t="s">
        <v>10</v>
      </c>
      <c r="K13" s="83" t="s">
        <v>87</v>
      </c>
      <c r="L13" s="83"/>
      <c r="M13" s="83"/>
      <c r="N13" s="83"/>
      <c r="O13" s="83"/>
      <c r="P13" s="83"/>
      <c r="Q13" s="83"/>
      <c r="R13" s="83"/>
      <c r="S13" s="83"/>
      <c r="T13" s="83"/>
      <c r="U13" s="83"/>
      <c r="V13" s="83"/>
      <c r="W13" s="83" t="s">
        <v>11</v>
      </c>
      <c r="X13" s="83" t="s">
        <v>12</v>
      </c>
      <c r="Y13" s="87" t="s">
        <v>11</v>
      </c>
      <c r="Z13" s="87" t="s">
        <v>12</v>
      </c>
      <c r="AA13" s="83" t="s">
        <v>13</v>
      </c>
      <c r="AB13" s="83" t="s">
        <v>14</v>
      </c>
      <c r="AC13" s="84" t="s">
        <v>15</v>
      </c>
    </row>
    <row r="14" spans="1:258" s="13" customFormat="1" ht="72.75" customHeight="1" x14ac:dyDescent="0.2">
      <c r="A14" s="79"/>
      <c r="B14" s="86"/>
      <c r="C14" s="30" t="s">
        <v>16</v>
      </c>
      <c r="D14" s="25" t="s">
        <v>17</v>
      </c>
      <c r="E14" s="31" t="s">
        <v>18</v>
      </c>
      <c r="F14" s="34" t="s">
        <v>19</v>
      </c>
      <c r="G14" s="80"/>
      <c r="H14" s="80"/>
      <c r="I14" s="81"/>
      <c r="J14" s="82"/>
      <c r="K14" s="32" t="s">
        <v>20</v>
      </c>
      <c r="L14" s="32" t="s">
        <v>21</v>
      </c>
      <c r="M14" s="32" t="s">
        <v>22</v>
      </c>
      <c r="N14" s="32" t="s">
        <v>23</v>
      </c>
      <c r="O14" s="32" t="s">
        <v>24</v>
      </c>
      <c r="P14" s="32" t="s">
        <v>25</v>
      </c>
      <c r="Q14" s="32" t="s">
        <v>26</v>
      </c>
      <c r="R14" s="32" t="s">
        <v>27</v>
      </c>
      <c r="S14" s="32" t="s">
        <v>28</v>
      </c>
      <c r="T14" s="32" t="s">
        <v>29</v>
      </c>
      <c r="U14" s="32" t="s">
        <v>30</v>
      </c>
      <c r="V14" s="32" t="s">
        <v>31</v>
      </c>
      <c r="W14" s="83"/>
      <c r="X14" s="83"/>
      <c r="Y14" s="88"/>
      <c r="Z14" s="88"/>
      <c r="AA14" s="83"/>
      <c r="AB14" s="83"/>
      <c r="AC14" s="84"/>
    </row>
    <row r="15" spans="1:258" x14ac:dyDescent="0.2">
      <c r="A15" s="26">
        <v>1</v>
      </c>
      <c r="B15" s="56"/>
      <c r="C15" s="27">
        <v>2</v>
      </c>
      <c r="D15" s="27">
        <v>3</v>
      </c>
      <c r="E15" s="27">
        <v>4</v>
      </c>
      <c r="F15" s="27">
        <v>5</v>
      </c>
      <c r="G15" s="27">
        <v>6</v>
      </c>
      <c r="H15" s="27">
        <v>7</v>
      </c>
      <c r="I15" s="27">
        <v>8</v>
      </c>
      <c r="J15" s="41">
        <v>9</v>
      </c>
      <c r="K15" s="28">
        <v>10</v>
      </c>
      <c r="L15" s="28">
        <v>11</v>
      </c>
      <c r="M15" s="28">
        <v>12</v>
      </c>
      <c r="N15" s="28">
        <v>13</v>
      </c>
      <c r="O15" s="28">
        <v>14</v>
      </c>
      <c r="P15" s="28">
        <v>15</v>
      </c>
      <c r="Q15" s="28">
        <v>16</v>
      </c>
      <c r="R15" s="28">
        <v>17</v>
      </c>
      <c r="S15" s="28">
        <v>18</v>
      </c>
      <c r="T15" s="28">
        <v>19</v>
      </c>
      <c r="U15" s="28">
        <v>20</v>
      </c>
      <c r="V15" s="28">
        <v>21</v>
      </c>
      <c r="W15" s="29">
        <v>22</v>
      </c>
      <c r="X15" s="27">
        <v>23</v>
      </c>
      <c r="Y15" s="27">
        <v>24</v>
      </c>
      <c r="Z15" s="27">
        <v>25</v>
      </c>
      <c r="AA15" s="27">
        <v>26</v>
      </c>
      <c r="AB15" s="27">
        <v>27</v>
      </c>
      <c r="AC15" s="33">
        <v>28</v>
      </c>
    </row>
    <row r="16" spans="1:258" s="49" customFormat="1" ht="51" customHeight="1" x14ac:dyDescent="0.2">
      <c r="A16" s="35">
        <v>1</v>
      </c>
      <c r="B16" s="35">
        <v>1</v>
      </c>
      <c r="C16" s="51" t="s">
        <v>97</v>
      </c>
      <c r="D16" s="54" t="s">
        <v>95</v>
      </c>
      <c r="E16" s="54" t="s">
        <v>96</v>
      </c>
      <c r="F16" s="51" t="s">
        <v>91</v>
      </c>
      <c r="G16" s="48" t="s">
        <v>89</v>
      </c>
      <c r="H16" s="48" t="s">
        <v>89</v>
      </c>
      <c r="I16" s="48" t="s">
        <v>90</v>
      </c>
      <c r="J16" s="42">
        <f>K16+L16+M16+N16+O16+P16+Q16+R16+S16+T16+U16+V16</f>
        <v>11.5</v>
      </c>
      <c r="K16" s="50"/>
      <c r="L16" s="50"/>
      <c r="M16" s="50"/>
      <c r="N16" s="50">
        <v>6</v>
      </c>
      <c r="O16" s="50"/>
      <c r="P16" s="50">
        <v>5.5</v>
      </c>
      <c r="Q16" s="50"/>
      <c r="R16" s="50"/>
      <c r="S16" s="50"/>
      <c r="T16" s="50"/>
      <c r="U16" s="50"/>
      <c r="V16" s="50"/>
      <c r="W16" s="52"/>
      <c r="X16" s="35">
        <f>W16*J16</f>
        <v>0</v>
      </c>
      <c r="Y16" s="53"/>
      <c r="Z16" s="53"/>
      <c r="AA16" s="53"/>
      <c r="AB16" s="53"/>
      <c r="AC16" s="53"/>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c r="IW16" s="47"/>
      <c r="IX16" s="47"/>
    </row>
    <row r="17" spans="1:258" s="49" customFormat="1" ht="51" customHeight="1" x14ac:dyDescent="0.2">
      <c r="A17" s="35">
        <v>2</v>
      </c>
      <c r="B17" s="35">
        <v>1</v>
      </c>
      <c r="C17" s="51" t="s">
        <v>108</v>
      </c>
      <c r="D17" s="54" t="s">
        <v>98</v>
      </c>
      <c r="E17" s="54" t="s">
        <v>99</v>
      </c>
      <c r="F17" s="51" t="s">
        <v>91</v>
      </c>
      <c r="G17" s="48" t="s">
        <v>89</v>
      </c>
      <c r="H17" s="48" t="s">
        <v>89</v>
      </c>
      <c r="I17" s="48" t="s">
        <v>90</v>
      </c>
      <c r="J17" s="42">
        <f t="shared" ref="J17:J30" si="0">K17+L17+M17+N17+O17+P17+Q17+R17+S17+T17+U17+V17</f>
        <v>20</v>
      </c>
      <c r="K17" s="50"/>
      <c r="L17" s="50"/>
      <c r="M17" s="50"/>
      <c r="N17" s="50">
        <v>10</v>
      </c>
      <c r="O17" s="50">
        <v>10</v>
      </c>
      <c r="P17" s="50"/>
      <c r="Q17" s="50"/>
      <c r="R17" s="50"/>
      <c r="S17" s="50"/>
      <c r="T17" s="50"/>
      <c r="U17" s="50"/>
      <c r="V17" s="50"/>
      <c r="W17" s="52"/>
      <c r="X17" s="35">
        <f t="shared" ref="X17:X30" si="1">W17*J17</f>
        <v>0</v>
      </c>
      <c r="Y17" s="53"/>
      <c r="Z17" s="53"/>
      <c r="AA17" s="53"/>
      <c r="AB17" s="53"/>
      <c r="AC17" s="53"/>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c r="IW17" s="47"/>
      <c r="IX17" s="47"/>
    </row>
    <row r="18" spans="1:258" s="49" customFormat="1" ht="51" customHeight="1" x14ac:dyDescent="0.2">
      <c r="A18" s="35">
        <v>3</v>
      </c>
      <c r="B18" s="35">
        <v>1</v>
      </c>
      <c r="C18" s="51" t="s">
        <v>109</v>
      </c>
      <c r="D18" s="54" t="s">
        <v>100</v>
      </c>
      <c r="E18" s="54" t="s">
        <v>101</v>
      </c>
      <c r="F18" s="51" t="s">
        <v>91</v>
      </c>
      <c r="G18" s="48" t="s">
        <v>89</v>
      </c>
      <c r="H18" s="48" t="s">
        <v>89</v>
      </c>
      <c r="I18" s="48" t="s">
        <v>90</v>
      </c>
      <c r="J18" s="42">
        <f t="shared" si="0"/>
        <v>62</v>
      </c>
      <c r="K18" s="50"/>
      <c r="L18" s="50"/>
      <c r="M18" s="50"/>
      <c r="N18" s="50">
        <v>52</v>
      </c>
      <c r="O18" s="50"/>
      <c r="P18" s="50">
        <v>10</v>
      </c>
      <c r="Q18" s="50"/>
      <c r="R18" s="50"/>
      <c r="S18" s="50"/>
      <c r="T18" s="50"/>
      <c r="U18" s="50"/>
      <c r="V18" s="50"/>
      <c r="W18" s="52"/>
      <c r="X18" s="35">
        <f t="shared" si="1"/>
        <v>0</v>
      </c>
      <c r="Y18" s="53"/>
      <c r="Z18" s="53"/>
      <c r="AA18" s="53"/>
      <c r="AB18" s="53"/>
      <c r="AC18" s="53"/>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c r="IW18" s="47"/>
      <c r="IX18" s="47"/>
    </row>
    <row r="19" spans="1:258" s="49" customFormat="1" ht="51" customHeight="1" x14ac:dyDescent="0.2">
      <c r="A19" s="35">
        <v>4</v>
      </c>
      <c r="B19" s="35">
        <v>1</v>
      </c>
      <c r="C19" s="51" t="s">
        <v>110</v>
      </c>
      <c r="D19" s="54" t="s">
        <v>102</v>
      </c>
      <c r="E19" s="54" t="s">
        <v>101</v>
      </c>
      <c r="F19" s="51" t="s">
        <v>91</v>
      </c>
      <c r="G19" s="48" t="s">
        <v>89</v>
      </c>
      <c r="H19" s="48" t="s">
        <v>89</v>
      </c>
      <c r="I19" s="48" t="s">
        <v>90</v>
      </c>
      <c r="J19" s="42">
        <f t="shared" si="0"/>
        <v>12</v>
      </c>
      <c r="K19" s="50"/>
      <c r="L19" s="50"/>
      <c r="M19" s="50"/>
      <c r="N19" s="50">
        <v>6</v>
      </c>
      <c r="O19" s="50"/>
      <c r="P19" s="50">
        <v>6</v>
      </c>
      <c r="Q19" s="50"/>
      <c r="R19" s="50"/>
      <c r="S19" s="50"/>
      <c r="T19" s="50"/>
      <c r="U19" s="50"/>
      <c r="V19" s="50"/>
      <c r="W19" s="52"/>
      <c r="X19" s="35">
        <f t="shared" si="1"/>
        <v>0</v>
      </c>
      <c r="Y19" s="53"/>
      <c r="Z19" s="53"/>
      <c r="AA19" s="53"/>
      <c r="AB19" s="53"/>
      <c r="AC19" s="53"/>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c r="HG19" s="47"/>
      <c r="HH19" s="47"/>
      <c r="HI19" s="47"/>
      <c r="HJ19" s="47"/>
      <c r="HK19" s="47"/>
      <c r="HL19" s="47"/>
      <c r="HM19" s="47"/>
      <c r="HN19" s="47"/>
      <c r="HO19" s="47"/>
      <c r="HP19" s="47"/>
      <c r="HQ19" s="47"/>
      <c r="HR19" s="47"/>
      <c r="HS19" s="47"/>
      <c r="HT19" s="47"/>
      <c r="HU19" s="47"/>
      <c r="HV19" s="47"/>
      <c r="HW19" s="47"/>
      <c r="HX19" s="47"/>
      <c r="HY19" s="47"/>
      <c r="HZ19" s="47"/>
      <c r="IA19" s="47"/>
      <c r="IB19" s="47"/>
      <c r="IC19" s="47"/>
      <c r="ID19" s="47"/>
      <c r="IE19" s="47"/>
      <c r="IF19" s="47"/>
      <c r="IG19" s="47"/>
      <c r="IH19" s="47"/>
      <c r="II19" s="47"/>
      <c r="IJ19" s="47"/>
      <c r="IK19" s="47"/>
      <c r="IL19" s="47"/>
      <c r="IM19" s="47"/>
      <c r="IN19" s="47"/>
      <c r="IO19" s="47"/>
      <c r="IP19" s="47"/>
      <c r="IQ19" s="47"/>
      <c r="IR19" s="47"/>
      <c r="IS19" s="47"/>
      <c r="IT19" s="47"/>
      <c r="IU19" s="47"/>
      <c r="IV19" s="47"/>
      <c r="IW19" s="47"/>
      <c r="IX19" s="47"/>
    </row>
    <row r="20" spans="1:258" s="49" customFormat="1" ht="51" customHeight="1" x14ac:dyDescent="0.2">
      <c r="A20" s="35">
        <v>5</v>
      </c>
      <c r="B20" s="35">
        <v>1</v>
      </c>
      <c r="C20" s="51" t="s">
        <v>111</v>
      </c>
      <c r="D20" s="54" t="s">
        <v>103</v>
      </c>
      <c r="E20" s="54" t="s">
        <v>101</v>
      </c>
      <c r="F20" s="51" t="s">
        <v>91</v>
      </c>
      <c r="G20" s="48" t="s">
        <v>89</v>
      </c>
      <c r="H20" s="48" t="s">
        <v>89</v>
      </c>
      <c r="I20" s="48" t="s">
        <v>90</v>
      </c>
      <c r="J20" s="42">
        <f t="shared" si="0"/>
        <v>21.5</v>
      </c>
      <c r="K20" s="50"/>
      <c r="L20" s="50"/>
      <c r="M20" s="50"/>
      <c r="N20" s="50">
        <v>16</v>
      </c>
      <c r="O20" s="50"/>
      <c r="P20" s="50">
        <v>5.5</v>
      </c>
      <c r="Q20" s="50"/>
      <c r="R20" s="50"/>
      <c r="S20" s="50"/>
      <c r="T20" s="50"/>
      <c r="U20" s="50"/>
      <c r="V20" s="50"/>
      <c r="W20" s="52"/>
      <c r="X20" s="35">
        <f t="shared" si="1"/>
        <v>0</v>
      </c>
      <c r="Y20" s="53"/>
      <c r="Z20" s="53"/>
      <c r="AA20" s="53"/>
      <c r="AB20" s="53"/>
      <c r="AC20" s="53"/>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c r="IG20" s="47"/>
      <c r="IH20" s="47"/>
      <c r="II20" s="47"/>
      <c r="IJ20" s="47"/>
      <c r="IK20" s="47"/>
      <c r="IL20" s="47"/>
      <c r="IM20" s="47"/>
      <c r="IN20" s="47"/>
      <c r="IO20" s="47"/>
      <c r="IP20" s="47"/>
      <c r="IQ20" s="47"/>
      <c r="IR20" s="47"/>
      <c r="IS20" s="47"/>
      <c r="IT20" s="47"/>
      <c r="IU20" s="47"/>
      <c r="IV20" s="47"/>
      <c r="IW20" s="47"/>
      <c r="IX20" s="47"/>
    </row>
    <row r="21" spans="1:258" s="49" customFormat="1" ht="51" customHeight="1" x14ac:dyDescent="0.2">
      <c r="A21" s="35">
        <v>6</v>
      </c>
      <c r="B21" s="35">
        <v>1</v>
      </c>
      <c r="C21" s="51" t="s">
        <v>112</v>
      </c>
      <c r="D21" s="54" t="s">
        <v>104</v>
      </c>
      <c r="E21" s="54" t="s">
        <v>105</v>
      </c>
      <c r="F21" s="51" t="s">
        <v>91</v>
      </c>
      <c r="G21" s="48" t="s">
        <v>89</v>
      </c>
      <c r="H21" s="48" t="s">
        <v>89</v>
      </c>
      <c r="I21" s="48" t="s">
        <v>90</v>
      </c>
      <c r="J21" s="42">
        <f t="shared" si="0"/>
        <v>30</v>
      </c>
      <c r="K21" s="50"/>
      <c r="L21" s="50"/>
      <c r="M21" s="50"/>
      <c r="N21" s="50">
        <v>20</v>
      </c>
      <c r="O21" s="50"/>
      <c r="P21" s="50">
        <v>10</v>
      </c>
      <c r="Q21" s="50"/>
      <c r="R21" s="50"/>
      <c r="S21" s="50"/>
      <c r="T21" s="50"/>
      <c r="U21" s="50"/>
      <c r="V21" s="50"/>
      <c r="W21" s="52"/>
      <c r="X21" s="35">
        <f t="shared" si="1"/>
        <v>0</v>
      </c>
      <c r="Y21" s="53"/>
      <c r="Z21" s="53"/>
      <c r="AA21" s="53"/>
      <c r="AB21" s="53"/>
      <c r="AC21" s="53"/>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c r="IG21" s="47"/>
      <c r="IH21" s="47"/>
      <c r="II21" s="47"/>
      <c r="IJ21" s="47"/>
      <c r="IK21" s="47"/>
      <c r="IL21" s="47"/>
      <c r="IM21" s="47"/>
      <c r="IN21" s="47"/>
      <c r="IO21" s="47"/>
      <c r="IP21" s="47"/>
      <c r="IQ21" s="47"/>
      <c r="IR21" s="47"/>
      <c r="IS21" s="47"/>
      <c r="IT21" s="47"/>
      <c r="IU21" s="47"/>
      <c r="IV21" s="47"/>
      <c r="IW21" s="47"/>
      <c r="IX21" s="47"/>
    </row>
    <row r="22" spans="1:258" s="49" customFormat="1" ht="51" customHeight="1" x14ac:dyDescent="0.2">
      <c r="A22" s="35">
        <v>7</v>
      </c>
      <c r="B22" s="35"/>
      <c r="C22" s="51" t="s">
        <v>113</v>
      </c>
      <c r="D22" s="54" t="s">
        <v>106</v>
      </c>
      <c r="E22" s="54" t="s">
        <v>107</v>
      </c>
      <c r="F22" s="51" t="s">
        <v>91</v>
      </c>
      <c r="G22" s="48" t="s">
        <v>89</v>
      </c>
      <c r="H22" s="48" t="s">
        <v>89</v>
      </c>
      <c r="I22" s="48" t="s">
        <v>90</v>
      </c>
      <c r="J22" s="42">
        <f t="shared" si="0"/>
        <v>30</v>
      </c>
      <c r="K22" s="50"/>
      <c r="L22" s="50"/>
      <c r="M22" s="50"/>
      <c r="N22" s="50">
        <v>30</v>
      </c>
      <c r="O22" s="50"/>
      <c r="P22" s="50"/>
      <c r="Q22" s="50"/>
      <c r="R22" s="50"/>
      <c r="S22" s="50"/>
      <c r="T22" s="50"/>
      <c r="U22" s="50"/>
      <c r="V22" s="50"/>
      <c r="W22" s="52"/>
      <c r="X22" s="35">
        <f t="shared" si="1"/>
        <v>0</v>
      </c>
      <c r="Y22" s="53"/>
      <c r="Z22" s="53"/>
      <c r="AA22" s="53"/>
      <c r="AB22" s="53"/>
      <c r="AC22" s="53"/>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c r="IG22" s="47"/>
      <c r="IH22" s="47"/>
      <c r="II22" s="47"/>
      <c r="IJ22" s="47"/>
      <c r="IK22" s="47"/>
      <c r="IL22" s="47"/>
      <c r="IM22" s="47"/>
      <c r="IN22" s="47"/>
      <c r="IO22" s="47"/>
      <c r="IP22" s="47"/>
      <c r="IQ22" s="47"/>
      <c r="IR22" s="47"/>
      <c r="IS22" s="47"/>
      <c r="IT22" s="47"/>
      <c r="IU22" s="47"/>
      <c r="IV22" s="47"/>
      <c r="IW22" s="47"/>
      <c r="IX22" s="47"/>
    </row>
    <row r="23" spans="1:258" s="49" customFormat="1" ht="51" customHeight="1" x14ac:dyDescent="0.2">
      <c r="A23" s="57"/>
      <c r="B23" s="57"/>
      <c r="C23" s="58"/>
      <c r="D23" s="65" t="s">
        <v>93</v>
      </c>
      <c r="E23" s="59"/>
      <c r="F23" s="58"/>
      <c r="G23" s="60"/>
      <c r="H23" s="60"/>
      <c r="I23" s="60"/>
      <c r="J23" s="61">
        <f>SUM(J16:J22)</f>
        <v>187</v>
      </c>
      <c r="K23" s="62"/>
      <c r="L23" s="62"/>
      <c r="M23" s="62">
        <f t="shared" ref="M23:V23" si="2">SUM(M16:M22)</f>
        <v>0</v>
      </c>
      <c r="N23" s="62">
        <f t="shared" si="2"/>
        <v>140</v>
      </c>
      <c r="O23" s="62">
        <f t="shared" si="2"/>
        <v>10</v>
      </c>
      <c r="P23" s="62">
        <f t="shared" si="2"/>
        <v>37</v>
      </c>
      <c r="Q23" s="62">
        <f t="shared" si="2"/>
        <v>0</v>
      </c>
      <c r="R23" s="62">
        <f t="shared" si="2"/>
        <v>0</v>
      </c>
      <c r="S23" s="62">
        <f t="shared" si="2"/>
        <v>0</v>
      </c>
      <c r="T23" s="62">
        <f t="shared" si="2"/>
        <v>0</v>
      </c>
      <c r="U23" s="62">
        <f t="shared" si="2"/>
        <v>0</v>
      </c>
      <c r="V23" s="62">
        <f t="shared" si="2"/>
        <v>0</v>
      </c>
      <c r="W23" s="63"/>
      <c r="X23" s="76">
        <v>310202.36</v>
      </c>
      <c r="Y23" s="66"/>
      <c r="Z23" s="66"/>
      <c r="AA23" s="64"/>
      <c r="AB23" s="64"/>
      <c r="AC23" s="64"/>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c r="EK23" s="47"/>
      <c r="EL23" s="47"/>
      <c r="EM23" s="47"/>
      <c r="EN23" s="47"/>
      <c r="EO23" s="47"/>
      <c r="EP23" s="47"/>
      <c r="EQ23" s="47"/>
      <c r="ER23" s="47"/>
      <c r="ES23" s="47"/>
      <c r="ET23" s="47"/>
      <c r="EU23" s="47"/>
      <c r="EV23" s="47"/>
      <c r="EW23" s="47"/>
      <c r="EX23" s="47"/>
      <c r="EY23" s="47"/>
      <c r="EZ23" s="47"/>
      <c r="FA23" s="47"/>
      <c r="FB23" s="47"/>
      <c r="FC23" s="47"/>
      <c r="FD23" s="47"/>
      <c r="FE23" s="47"/>
      <c r="FF23" s="47"/>
      <c r="FG23" s="47"/>
      <c r="FH23" s="47"/>
      <c r="FI23" s="47"/>
      <c r="FJ23" s="47"/>
      <c r="FK23" s="47"/>
      <c r="FL23" s="47"/>
      <c r="FM23" s="47"/>
      <c r="FN23" s="47"/>
      <c r="FO23" s="47"/>
      <c r="FP23" s="47"/>
      <c r="FQ23" s="47"/>
      <c r="FR23" s="47"/>
      <c r="FS23" s="47"/>
      <c r="FT23" s="47"/>
      <c r="FU23" s="47"/>
      <c r="FV23" s="47"/>
      <c r="FW23" s="47"/>
      <c r="FX23" s="47"/>
      <c r="FY23" s="47"/>
      <c r="FZ23" s="47"/>
      <c r="GA23" s="47"/>
      <c r="GB23" s="47"/>
      <c r="GC23" s="47"/>
      <c r="GD23" s="47"/>
      <c r="GE23" s="47"/>
      <c r="GF23" s="47"/>
      <c r="GG23" s="47"/>
      <c r="GH23" s="47"/>
      <c r="GI23" s="47"/>
      <c r="GJ23" s="47"/>
      <c r="GK23" s="47"/>
      <c r="GL23" s="47"/>
      <c r="GM23" s="47"/>
      <c r="GN23" s="47"/>
      <c r="GO23" s="47"/>
      <c r="GP23" s="47"/>
      <c r="GQ23" s="47"/>
      <c r="GR23" s="47"/>
      <c r="GS23" s="47"/>
      <c r="GT23" s="47"/>
      <c r="GU23" s="47"/>
      <c r="GV23" s="47"/>
      <c r="GW23" s="47"/>
      <c r="GX23" s="47"/>
      <c r="GY23" s="47"/>
      <c r="GZ23" s="47"/>
      <c r="HA23" s="47"/>
      <c r="HB23" s="47"/>
      <c r="HC23" s="47"/>
      <c r="HD23" s="47"/>
      <c r="HE23" s="47"/>
      <c r="HF23" s="47"/>
      <c r="HG23" s="47"/>
      <c r="HH23" s="47"/>
      <c r="HI23" s="47"/>
      <c r="HJ23" s="47"/>
      <c r="HK23" s="47"/>
      <c r="HL23" s="47"/>
      <c r="HM23" s="47"/>
      <c r="HN23" s="47"/>
      <c r="HO23" s="47"/>
      <c r="HP23" s="47"/>
      <c r="HQ23" s="47"/>
      <c r="HR23" s="47"/>
      <c r="HS23" s="47"/>
      <c r="HT23" s="47"/>
      <c r="HU23" s="47"/>
      <c r="HV23" s="47"/>
      <c r="HW23" s="47"/>
      <c r="HX23" s="47"/>
      <c r="HY23" s="47"/>
      <c r="HZ23" s="47"/>
      <c r="IA23" s="47"/>
      <c r="IB23" s="47"/>
      <c r="IC23" s="47"/>
      <c r="ID23" s="47"/>
      <c r="IE23" s="47"/>
      <c r="IF23" s="47"/>
      <c r="IG23" s="47"/>
      <c r="IH23" s="47"/>
      <c r="II23" s="47"/>
      <c r="IJ23" s="47"/>
      <c r="IK23" s="47"/>
      <c r="IL23" s="47"/>
      <c r="IM23" s="47"/>
      <c r="IN23" s="47"/>
      <c r="IO23" s="47"/>
      <c r="IP23" s="47"/>
      <c r="IQ23" s="47"/>
      <c r="IR23" s="47"/>
      <c r="IS23" s="47"/>
      <c r="IT23" s="47"/>
      <c r="IU23" s="47"/>
      <c r="IV23" s="47"/>
      <c r="IW23" s="47"/>
      <c r="IX23" s="47"/>
    </row>
    <row r="24" spans="1:258" s="49" customFormat="1" ht="51" customHeight="1" x14ac:dyDescent="0.2">
      <c r="A24" s="35">
        <v>8</v>
      </c>
      <c r="B24" s="35"/>
      <c r="C24" s="51" t="s">
        <v>122</v>
      </c>
      <c r="D24" s="54" t="s">
        <v>114</v>
      </c>
      <c r="E24" s="54" t="s">
        <v>115</v>
      </c>
      <c r="F24" s="51" t="s">
        <v>91</v>
      </c>
      <c r="G24" s="48" t="s">
        <v>89</v>
      </c>
      <c r="H24" s="48" t="s">
        <v>89</v>
      </c>
      <c r="I24" s="48" t="s">
        <v>92</v>
      </c>
      <c r="J24" s="42">
        <f t="shared" si="0"/>
        <v>30</v>
      </c>
      <c r="K24" s="50"/>
      <c r="L24" s="50"/>
      <c r="M24" s="50"/>
      <c r="N24" s="50">
        <v>30</v>
      </c>
      <c r="O24" s="50"/>
      <c r="P24" s="50"/>
      <c r="Q24" s="50"/>
      <c r="R24" s="50"/>
      <c r="S24" s="50"/>
      <c r="T24" s="50"/>
      <c r="U24" s="50"/>
      <c r="V24" s="50"/>
      <c r="W24" s="52"/>
      <c r="X24" s="53">
        <f t="shared" si="1"/>
        <v>0</v>
      </c>
      <c r="Y24" s="53"/>
      <c r="Z24" s="53"/>
      <c r="AA24" s="53"/>
      <c r="AB24" s="53"/>
      <c r="AC24" s="53"/>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c r="EK24" s="47"/>
      <c r="EL24" s="47"/>
      <c r="EM24" s="47"/>
      <c r="EN24" s="47"/>
      <c r="EO24" s="47"/>
      <c r="EP24" s="47"/>
      <c r="EQ24" s="47"/>
      <c r="ER24" s="47"/>
      <c r="ES24" s="47"/>
      <c r="ET24" s="47"/>
      <c r="EU24" s="47"/>
      <c r="EV24" s="47"/>
      <c r="EW24" s="47"/>
      <c r="EX24" s="47"/>
      <c r="EY24" s="47"/>
      <c r="EZ24" s="47"/>
      <c r="FA24" s="47"/>
      <c r="FB24" s="47"/>
      <c r="FC24" s="47"/>
      <c r="FD24" s="47"/>
      <c r="FE24" s="47"/>
      <c r="FF24" s="47"/>
      <c r="FG24" s="47"/>
      <c r="FH24" s="47"/>
      <c r="FI24" s="47"/>
      <c r="FJ24" s="47"/>
      <c r="FK24" s="47"/>
      <c r="FL24" s="47"/>
      <c r="FM24" s="47"/>
      <c r="FN24" s="47"/>
      <c r="FO24" s="47"/>
      <c r="FP24" s="47"/>
      <c r="FQ24" s="47"/>
      <c r="FR24" s="47"/>
      <c r="FS24" s="47"/>
      <c r="FT24" s="47"/>
      <c r="FU24" s="47"/>
      <c r="FV24" s="47"/>
      <c r="FW24" s="47"/>
      <c r="FX24" s="47"/>
      <c r="FY24" s="47"/>
      <c r="FZ24" s="47"/>
      <c r="GA24" s="47"/>
      <c r="GB24" s="47"/>
      <c r="GC24" s="47"/>
      <c r="GD24" s="47"/>
      <c r="GE24" s="47"/>
      <c r="GF24" s="47"/>
      <c r="GG24" s="47"/>
      <c r="GH24" s="47"/>
      <c r="GI24" s="47"/>
      <c r="GJ24" s="47"/>
      <c r="GK24" s="47"/>
      <c r="GL24" s="47"/>
      <c r="GM24" s="47"/>
      <c r="GN24" s="47"/>
      <c r="GO24" s="47"/>
      <c r="GP24" s="47"/>
      <c r="GQ24" s="47"/>
      <c r="GR24" s="47"/>
      <c r="GS24" s="47"/>
      <c r="GT24" s="47"/>
      <c r="GU24" s="47"/>
      <c r="GV24" s="47"/>
      <c r="GW24" s="47"/>
      <c r="GX24" s="47"/>
      <c r="GY24" s="47"/>
      <c r="GZ24" s="47"/>
      <c r="HA24" s="47"/>
      <c r="HB24" s="47"/>
      <c r="HC24" s="47"/>
      <c r="HD24" s="47"/>
      <c r="HE24" s="47"/>
      <c r="HF24" s="47"/>
      <c r="HG24" s="47"/>
      <c r="HH24" s="47"/>
      <c r="HI24" s="47"/>
      <c r="HJ24" s="47"/>
      <c r="HK24" s="47"/>
      <c r="HL24" s="47"/>
      <c r="HM24" s="47"/>
      <c r="HN24" s="47"/>
      <c r="HO24" s="47"/>
      <c r="HP24" s="47"/>
      <c r="HQ24" s="47"/>
      <c r="HR24" s="47"/>
      <c r="HS24" s="47"/>
      <c r="HT24" s="47"/>
      <c r="HU24" s="47"/>
      <c r="HV24" s="47"/>
      <c r="HW24" s="47"/>
      <c r="HX24" s="47"/>
      <c r="HY24" s="47"/>
      <c r="HZ24" s="47"/>
      <c r="IA24" s="47"/>
      <c r="IB24" s="47"/>
      <c r="IC24" s="47"/>
      <c r="ID24" s="47"/>
      <c r="IE24" s="47"/>
      <c r="IF24" s="47"/>
      <c r="IG24" s="47"/>
      <c r="IH24" s="47"/>
      <c r="II24" s="47"/>
      <c r="IJ24" s="47"/>
      <c r="IK24" s="47"/>
      <c r="IL24" s="47"/>
      <c r="IM24" s="47"/>
      <c r="IN24" s="47"/>
      <c r="IO24" s="47"/>
      <c r="IP24" s="47"/>
      <c r="IQ24" s="47"/>
      <c r="IR24" s="47"/>
      <c r="IS24" s="47"/>
      <c r="IT24" s="47"/>
      <c r="IU24" s="47"/>
      <c r="IV24" s="47"/>
      <c r="IW24" s="47"/>
      <c r="IX24" s="47"/>
    </row>
    <row r="25" spans="1:258" s="49" customFormat="1" ht="51" customHeight="1" x14ac:dyDescent="0.2">
      <c r="A25" s="35">
        <v>9</v>
      </c>
      <c r="B25" s="35"/>
      <c r="C25" s="51" t="s">
        <v>123</v>
      </c>
      <c r="D25" s="54" t="s">
        <v>116</v>
      </c>
      <c r="E25" s="54" t="s">
        <v>117</v>
      </c>
      <c r="F25" s="51" t="s">
        <v>91</v>
      </c>
      <c r="G25" s="48" t="s">
        <v>89</v>
      </c>
      <c r="H25" s="48" t="s">
        <v>89</v>
      </c>
      <c r="I25" s="48" t="s">
        <v>92</v>
      </c>
      <c r="J25" s="42">
        <f t="shared" si="0"/>
        <v>30</v>
      </c>
      <c r="K25" s="50"/>
      <c r="L25" s="50"/>
      <c r="M25" s="50"/>
      <c r="N25" s="50">
        <v>30</v>
      </c>
      <c r="O25" s="50"/>
      <c r="P25" s="50"/>
      <c r="Q25" s="50"/>
      <c r="R25" s="50"/>
      <c r="S25" s="50"/>
      <c r="T25" s="50"/>
      <c r="U25" s="50"/>
      <c r="V25" s="50"/>
      <c r="W25" s="52"/>
      <c r="X25" s="53">
        <f t="shared" si="1"/>
        <v>0</v>
      </c>
      <c r="Y25" s="53"/>
      <c r="Z25" s="53"/>
      <c r="AA25" s="53"/>
      <c r="AB25" s="53"/>
      <c r="AC25" s="53"/>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c r="EK25" s="47"/>
      <c r="EL25" s="47"/>
      <c r="EM25" s="47"/>
      <c r="EN25" s="47"/>
      <c r="EO25" s="47"/>
      <c r="EP25" s="47"/>
      <c r="EQ25" s="47"/>
      <c r="ER25" s="47"/>
      <c r="ES25" s="47"/>
      <c r="ET25" s="47"/>
      <c r="EU25" s="47"/>
      <c r="EV25" s="47"/>
      <c r="EW25" s="47"/>
      <c r="EX25" s="47"/>
      <c r="EY25" s="47"/>
      <c r="EZ25" s="47"/>
      <c r="FA25" s="47"/>
      <c r="FB25" s="47"/>
      <c r="FC25" s="47"/>
      <c r="FD25" s="47"/>
      <c r="FE25" s="47"/>
      <c r="FF25" s="47"/>
      <c r="FG25" s="47"/>
      <c r="FH25" s="47"/>
      <c r="FI25" s="47"/>
      <c r="FJ25" s="47"/>
      <c r="FK25" s="47"/>
      <c r="FL25" s="47"/>
      <c r="FM25" s="47"/>
      <c r="FN25" s="47"/>
      <c r="FO25" s="47"/>
      <c r="FP25" s="47"/>
      <c r="FQ25" s="47"/>
      <c r="FR25" s="47"/>
      <c r="FS25" s="47"/>
      <c r="FT25" s="47"/>
      <c r="FU25" s="47"/>
      <c r="FV25" s="47"/>
      <c r="FW25" s="47"/>
      <c r="FX25" s="47"/>
      <c r="FY25" s="47"/>
      <c r="FZ25" s="47"/>
      <c r="GA25" s="47"/>
      <c r="GB25" s="47"/>
      <c r="GC25" s="47"/>
      <c r="GD25" s="47"/>
      <c r="GE25" s="47"/>
      <c r="GF25" s="47"/>
      <c r="GG25" s="47"/>
      <c r="GH25" s="47"/>
      <c r="GI25" s="47"/>
      <c r="GJ25" s="47"/>
      <c r="GK25" s="47"/>
      <c r="GL25" s="47"/>
      <c r="GM25" s="47"/>
      <c r="GN25" s="47"/>
      <c r="GO25" s="47"/>
      <c r="GP25" s="47"/>
      <c r="GQ25" s="47"/>
      <c r="GR25" s="47"/>
      <c r="GS25" s="47"/>
      <c r="GT25" s="47"/>
      <c r="GU25" s="47"/>
      <c r="GV25" s="47"/>
      <c r="GW25" s="47"/>
      <c r="GX25" s="47"/>
      <c r="GY25" s="47"/>
      <c r="GZ25" s="47"/>
      <c r="HA25" s="47"/>
      <c r="HB25" s="47"/>
      <c r="HC25" s="47"/>
      <c r="HD25" s="47"/>
      <c r="HE25" s="47"/>
      <c r="HF25" s="47"/>
      <c r="HG25" s="47"/>
      <c r="HH25" s="47"/>
      <c r="HI25" s="47"/>
      <c r="HJ25" s="47"/>
      <c r="HK25" s="47"/>
      <c r="HL25" s="47"/>
      <c r="HM25" s="47"/>
      <c r="HN25" s="47"/>
      <c r="HO25" s="47"/>
      <c r="HP25" s="47"/>
      <c r="HQ25" s="47"/>
      <c r="HR25" s="47"/>
      <c r="HS25" s="47"/>
      <c r="HT25" s="47"/>
      <c r="HU25" s="47"/>
      <c r="HV25" s="47"/>
      <c r="HW25" s="47"/>
      <c r="HX25" s="47"/>
      <c r="HY25" s="47"/>
      <c r="HZ25" s="47"/>
      <c r="IA25" s="47"/>
      <c r="IB25" s="47"/>
      <c r="IC25" s="47"/>
      <c r="ID25" s="47"/>
      <c r="IE25" s="47"/>
      <c r="IF25" s="47"/>
      <c r="IG25" s="47"/>
      <c r="IH25" s="47"/>
      <c r="II25" s="47"/>
      <c r="IJ25" s="47"/>
      <c r="IK25" s="47"/>
      <c r="IL25" s="47"/>
      <c r="IM25" s="47"/>
      <c r="IN25" s="47"/>
      <c r="IO25" s="47"/>
      <c r="IP25" s="47"/>
      <c r="IQ25" s="47"/>
      <c r="IR25" s="47"/>
      <c r="IS25" s="47"/>
      <c r="IT25" s="47"/>
      <c r="IU25" s="47"/>
      <c r="IV25" s="47"/>
      <c r="IW25" s="47"/>
      <c r="IX25" s="47"/>
    </row>
    <row r="26" spans="1:258" s="49" customFormat="1" ht="51" customHeight="1" x14ac:dyDescent="0.2">
      <c r="A26" s="35">
        <v>10</v>
      </c>
      <c r="B26" s="35"/>
      <c r="C26" s="51" t="s">
        <v>108</v>
      </c>
      <c r="D26" s="54" t="s">
        <v>98</v>
      </c>
      <c r="E26" s="54" t="s">
        <v>118</v>
      </c>
      <c r="F26" s="51" t="s">
        <v>91</v>
      </c>
      <c r="G26" s="48" t="s">
        <v>89</v>
      </c>
      <c r="H26" s="48" t="s">
        <v>89</v>
      </c>
      <c r="I26" s="48" t="s">
        <v>92</v>
      </c>
      <c r="J26" s="42">
        <f t="shared" si="0"/>
        <v>80</v>
      </c>
      <c r="K26" s="50"/>
      <c r="L26" s="50"/>
      <c r="M26" s="50"/>
      <c r="N26" s="50">
        <v>30</v>
      </c>
      <c r="O26" s="50"/>
      <c r="P26" s="50">
        <v>50</v>
      </c>
      <c r="Q26" s="50"/>
      <c r="R26" s="50"/>
      <c r="S26" s="50"/>
      <c r="T26" s="50"/>
      <c r="U26" s="50"/>
      <c r="V26" s="50"/>
      <c r="W26" s="52"/>
      <c r="X26" s="53">
        <f t="shared" si="1"/>
        <v>0</v>
      </c>
      <c r="Y26" s="53"/>
      <c r="Z26" s="53"/>
      <c r="AA26" s="53"/>
      <c r="AB26" s="53"/>
      <c r="AC26" s="53"/>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7"/>
      <c r="FH26" s="47"/>
      <c r="FI26" s="47"/>
      <c r="FJ26" s="47"/>
      <c r="FK26" s="47"/>
      <c r="FL26" s="47"/>
      <c r="FM26" s="47"/>
      <c r="FN26" s="47"/>
      <c r="FO26" s="47"/>
      <c r="FP26" s="47"/>
      <c r="FQ26" s="47"/>
      <c r="FR26" s="47"/>
      <c r="FS26" s="47"/>
      <c r="FT26" s="47"/>
      <c r="FU26" s="47"/>
      <c r="FV26" s="47"/>
      <c r="FW26" s="47"/>
      <c r="FX26" s="47"/>
      <c r="FY26" s="47"/>
      <c r="FZ26" s="47"/>
      <c r="GA26" s="47"/>
      <c r="GB26" s="47"/>
      <c r="GC26" s="47"/>
      <c r="GD26" s="47"/>
      <c r="GE26" s="47"/>
      <c r="GF26" s="47"/>
      <c r="GG26" s="47"/>
      <c r="GH26" s="47"/>
      <c r="GI26" s="47"/>
      <c r="GJ26" s="47"/>
      <c r="GK26" s="47"/>
      <c r="GL26" s="47"/>
      <c r="GM26" s="47"/>
      <c r="GN26" s="47"/>
      <c r="GO26" s="47"/>
      <c r="GP26" s="47"/>
      <c r="GQ26" s="47"/>
      <c r="GR26" s="47"/>
      <c r="GS26" s="47"/>
      <c r="GT26" s="47"/>
      <c r="GU26" s="47"/>
      <c r="GV26" s="47"/>
      <c r="GW26" s="47"/>
      <c r="GX26" s="47"/>
      <c r="GY26" s="47"/>
      <c r="GZ26" s="47"/>
      <c r="HA26" s="47"/>
      <c r="HB26" s="47"/>
      <c r="HC26" s="47"/>
      <c r="HD26" s="47"/>
      <c r="HE26" s="47"/>
      <c r="HF26" s="47"/>
      <c r="HG26" s="47"/>
      <c r="HH26" s="47"/>
      <c r="HI26" s="47"/>
      <c r="HJ26" s="47"/>
      <c r="HK26" s="47"/>
      <c r="HL26" s="47"/>
      <c r="HM26" s="47"/>
      <c r="HN26" s="47"/>
      <c r="HO26" s="47"/>
      <c r="HP26" s="47"/>
      <c r="HQ26" s="47"/>
      <c r="HR26" s="47"/>
      <c r="HS26" s="47"/>
      <c r="HT26" s="47"/>
      <c r="HU26" s="47"/>
      <c r="HV26" s="47"/>
      <c r="HW26" s="47"/>
      <c r="HX26" s="47"/>
      <c r="HY26" s="47"/>
      <c r="HZ26" s="47"/>
      <c r="IA26" s="47"/>
      <c r="IB26" s="47"/>
      <c r="IC26" s="47"/>
      <c r="ID26" s="47"/>
      <c r="IE26" s="47"/>
      <c r="IF26" s="47"/>
      <c r="IG26" s="47"/>
      <c r="IH26" s="47"/>
      <c r="II26" s="47"/>
      <c r="IJ26" s="47"/>
      <c r="IK26" s="47"/>
      <c r="IL26" s="47"/>
      <c r="IM26" s="47"/>
      <c r="IN26" s="47"/>
      <c r="IO26" s="47"/>
      <c r="IP26" s="47"/>
      <c r="IQ26" s="47"/>
      <c r="IR26" s="47"/>
      <c r="IS26" s="47"/>
      <c r="IT26" s="47"/>
      <c r="IU26" s="47"/>
      <c r="IV26" s="47"/>
      <c r="IW26" s="47"/>
      <c r="IX26" s="47"/>
    </row>
    <row r="27" spans="1:258" s="49" customFormat="1" ht="51" customHeight="1" x14ac:dyDescent="0.2">
      <c r="A27" s="35">
        <v>11</v>
      </c>
      <c r="B27" s="35"/>
      <c r="C27" s="51" t="s">
        <v>124</v>
      </c>
      <c r="D27" s="54" t="s">
        <v>119</v>
      </c>
      <c r="E27" s="54" t="s">
        <v>118</v>
      </c>
      <c r="F27" s="51" t="s">
        <v>91</v>
      </c>
      <c r="G27" s="48" t="s">
        <v>89</v>
      </c>
      <c r="H27" s="48" t="s">
        <v>89</v>
      </c>
      <c r="I27" s="48" t="s">
        <v>92</v>
      </c>
      <c r="J27" s="42">
        <f t="shared" si="0"/>
        <v>30</v>
      </c>
      <c r="K27" s="50"/>
      <c r="L27" s="50"/>
      <c r="M27" s="50"/>
      <c r="N27" s="50">
        <v>30</v>
      </c>
      <c r="O27" s="50"/>
      <c r="P27" s="50"/>
      <c r="Q27" s="50"/>
      <c r="R27" s="50"/>
      <c r="S27" s="50"/>
      <c r="T27" s="50"/>
      <c r="U27" s="50"/>
      <c r="V27" s="50"/>
      <c r="W27" s="52"/>
      <c r="X27" s="53">
        <f t="shared" si="1"/>
        <v>0</v>
      </c>
      <c r="Y27" s="53"/>
      <c r="Z27" s="53"/>
      <c r="AA27" s="53"/>
      <c r="AB27" s="53"/>
      <c r="AC27" s="53"/>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c r="EK27" s="47"/>
      <c r="EL27" s="47"/>
      <c r="EM27" s="47"/>
      <c r="EN27" s="47"/>
      <c r="EO27" s="47"/>
      <c r="EP27" s="47"/>
      <c r="EQ27" s="47"/>
      <c r="ER27" s="47"/>
      <c r="ES27" s="47"/>
      <c r="ET27" s="47"/>
      <c r="EU27" s="47"/>
      <c r="EV27" s="47"/>
      <c r="EW27" s="47"/>
      <c r="EX27" s="47"/>
      <c r="EY27" s="47"/>
      <c r="EZ27" s="47"/>
      <c r="FA27" s="47"/>
      <c r="FB27" s="47"/>
      <c r="FC27" s="47"/>
      <c r="FD27" s="47"/>
      <c r="FE27" s="47"/>
      <c r="FF27" s="47"/>
      <c r="FG27" s="47"/>
      <c r="FH27" s="47"/>
      <c r="FI27" s="47"/>
      <c r="FJ27" s="47"/>
      <c r="FK27" s="47"/>
      <c r="FL27" s="47"/>
      <c r="FM27" s="47"/>
      <c r="FN27" s="47"/>
      <c r="FO27" s="47"/>
      <c r="FP27" s="47"/>
      <c r="FQ27" s="47"/>
      <c r="FR27" s="47"/>
      <c r="FS27" s="47"/>
      <c r="FT27" s="47"/>
      <c r="FU27" s="47"/>
      <c r="FV27" s="47"/>
      <c r="FW27" s="47"/>
      <c r="FX27" s="47"/>
      <c r="FY27" s="47"/>
      <c r="FZ27" s="47"/>
      <c r="GA27" s="47"/>
      <c r="GB27" s="47"/>
      <c r="GC27" s="47"/>
      <c r="GD27" s="47"/>
      <c r="GE27" s="47"/>
      <c r="GF27" s="47"/>
      <c r="GG27" s="47"/>
      <c r="GH27" s="47"/>
      <c r="GI27" s="47"/>
      <c r="GJ27" s="47"/>
      <c r="GK27" s="47"/>
      <c r="GL27" s="47"/>
      <c r="GM27" s="47"/>
      <c r="GN27" s="47"/>
      <c r="GO27" s="47"/>
      <c r="GP27" s="47"/>
      <c r="GQ27" s="47"/>
      <c r="GR27" s="47"/>
      <c r="GS27" s="47"/>
      <c r="GT27" s="47"/>
      <c r="GU27" s="47"/>
      <c r="GV27" s="47"/>
      <c r="GW27" s="47"/>
      <c r="GX27" s="47"/>
      <c r="GY27" s="47"/>
      <c r="GZ27" s="47"/>
      <c r="HA27" s="47"/>
      <c r="HB27" s="47"/>
      <c r="HC27" s="47"/>
      <c r="HD27" s="47"/>
      <c r="HE27" s="47"/>
      <c r="HF27" s="47"/>
      <c r="HG27" s="47"/>
      <c r="HH27" s="47"/>
      <c r="HI27" s="47"/>
      <c r="HJ27" s="47"/>
      <c r="HK27" s="47"/>
      <c r="HL27" s="47"/>
      <c r="HM27" s="47"/>
      <c r="HN27" s="47"/>
      <c r="HO27" s="47"/>
      <c r="HP27" s="47"/>
      <c r="HQ27" s="47"/>
      <c r="HR27" s="47"/>
      <c r="HS27" s="47"/>
      <c r="HT27" s="47"/>
      <c r="HU27" s="47"/>
      <c r="HV27" s="47"/>
      <c r="HW27" s="47"/>
      <c r="HX27" s="47"/>
      <c r="HY27" s="47"/>
      <c r="HZ27" s="47"/>
      <c r="IA27" s="47"/>
      <c r="IB27" s="47"/>
      <c r="IC27" s="47"/>
      <c r="ID27" s="47"/>
      <c r="IE27" s="47"/>
      <c r="IF27" s="47"/>
      <c r="IG27" s="47"/>
      <c r="IH27" s="47"/>
      <c r="II27" s="47"/>
      <c r="IJ27" s="47"/>
      <c r="IK27" s="47"/>
      <c r="IL27" s="47"/>
      <c r="IM27" s="47"/>
      <c r="IN27" s="47"/>
      <c r="IO27" s="47"/>
      <c r="IP27" s="47"/>
      <c r="IQ27" s="47"/>
      <c r="IR27" s="47"/>
      <c r="IS27" s="47"/>
      <c r="IT27" s="47"/>
      <c r="IU27" s="47"/>
      <c r="IV27" s="47"/>
      <c r="IW27" s="47"/>
      <c r="IX27" s="47"/>
    </row>
    <row r="28" spans="1:258" s="49" customFormat="1" ht="51" customHeight="1" x14ac:dyDescent="0.2">
      <c r="A28" s="35">
        <v>12</v>
      </c>
      <c r="B28" s="35"/>
      <c r="C28" s="51" t="s">
        <v>125</v>
      </c>
      <c r="D28" s="54" t="s">
        <v>95</v>
      </c>
      <c r="E28" s="54" t="s">
        <v>120</v>
      </c>
      <c r="F28" s="51" t="s">
        <v>91</v>
      </c>
      <c r="G28" s="48" t="s">
        <v>89</v>
      </c>
      <c r="H28" s="48" t="s">
        <v>89</v>
      </c>
      <c r="I28" s="48" t="s">
        <v>92</v>
      </c>
      <c r="J28" s="42">
        <f t="shared" si="0"/>
        <v>46</v>
      </c>
      <c r="K28" s="50"/>
      <c r="L28" s="50"/>
      <c r="M28" s="50"/>
      <c r="N28" s="50"/>
      <c r="O28" s="50"/>
      <c r="P28" s="50">
        <v>46</v>
      </c>
      <c r="Q28" s="50"/>
      <c r="R28" s="50"/>
      <c r="S28" s="50"/>
      <c r="T28" s="50"/>
      <c r="U28" s="50"/>
      <c r="V28" s="50"/>
      <c r="W28" s="52"/>
      <c r="X28" s="53">
        <f t="shared" si="1"/>
        <v>0</v>
      </c>
      <c r="Y28" s="53"/>
      <c r="Z28" s="53"/>
      <c r="AA28" s="53"/>
      <c r="AB28" s="53"/>
      <c r="AC28" s="53"/>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c r="EV28" s="47"/>
      <c r="EW28" s="47"/>
      <c r="EX28" s="47"/>
      <c r="EY28" s="47"/>
      <c r="EZ28" s="47"/>
      <c r="FA28" s="47"/>
      <c r="FB28" s="47"/>
      <c r="FC28" s="47"/>
      <c r="FD28" s="47"/>
      <c r="FE28" s="47"/>
      <c r="FF28" s="47"/>
      <c r="FG28" s="47"/>
      <c r="FH28" s="47"/>
      <c r="FI28" s="47"/>
      <c r="FJ28" s="47"/>
      <c r="FK28" s="47"/>
      <c r="FL28" s="47"/>
      <c r="FM28" s="47"/>
      <c r="FN28" s="47"/>
      <c r="FO28" s="47"/>
      <c r="FP28" s="47"/>
      <c r="FQ28" s="47"/>
      <c r="FR28" s="47"/>
      <c r="FS28" s="47"/>
      <c r="FT28" s="47"/>
      <c r="FU28" s="47"/>
      <c r="FV28" s="47"/>
      <c r="FW28" s="47"/>
      <c r="FX28" s="47"/>
      <c r="FY28" s="47"/>
      <c r="FZ28" s="47"/>
      <c r="GA28" s="47"/>
      <c r="GB28" s="47"/>
      <c r="GC28" s="47"/>
      <c r="GD28" s="47"/>
      <c r="GE28" s="47"/>
      <c r="GF28" s="47"/>
      <c r="GG28" s="47"/>
      <c r="GH28" s="47"/>
      <c r="GI28" s="47"/>
      <c r="GJ28" s="47"/>
      <c r="GK28" s="47"/>
      <c r="GL28" s="47"/>
      <c r="GM28" s="47"/>
      <c r="GN28" s="47"/>
      <c r="GO28" s="47"/>
      <c r="GP28" s="47"/>
      <c r="GQ28" s="47"/>
      <c r="GR28" s="47"/>
      <c r="GS28" s="47"/>
      <c r="GT28" s="47"/>
      <c r="GU28" s="47"/>
      <c r="GV28" s="47"/>
      <c r="GW28" s="47"/>
      <c r="GX28" s="47"/>
      <c r="GY28" s="47"/>
      <c r="GZ28" s="47"/>
      <c r="HA28" s="47"/>
      <c r="HB28" s="47"/>
      <c r="HC28" s="47"/>
      <c r="HD28" s="47"/>
      <c r="HE28" s="47"/>
      <c r="HF28" s="47"/>
      <c r="HG28" s="47"/>
      <c r="HH28" s="47"/>
      <c r="HI28" s="47"/>
      <c r="HJ28" s="47"/>
      <c r="HK28" s="47"/>
      <c r="HL28" s="47"/>
      <c r="HM28" s="47"/>
      <c r="HN28" s="47"/>
      <c r="HO28" s="47"/>
      <c r="HP28" s="47"/>
      <c r="HQ28" s="47"/>
      <c r="HR28" s="47"/>
      <c r="HS28" s="47"/>
      <c r="HT28" s="47"/>
      <c r="HU28" s="47"/>
      <c r="HV28" s="47"/>
      <c r="HW28" s="47"/>
      <c r="HX28" s="47"/>
      <c r="HY28" s="47"/>
      <c r="HZ28" s="47"/>
      <c r="IA28" s="47"/>
      <c r="IB28" s="47"/>
      <c r="IC28" s="47"/>
      <c r="ID28" s="47"/>
      <c r="IE28" s="47"/>
      <c r="IF28" s="47"/>
      <c r="IG28" s="47"/>
      <c r="IH28" s="47"/>
      <c r="II28" s="47"/>
      <c r="IJ28" s="47"/>
      <c r="IK28" s="47"/>
      <c r="IL28" s="47"/>
      <c r="IM28" s="47"/>
      <c r="IN28" s="47"/>
      <c r="IO28" s="47"/>
      <c r="IP28" s="47"/>
      <c r="IQ28" s="47"/>
      <c r="IR28" s="47"/>
      <c r="IS28" s="47"/>
      <c r="IT28" s="47"/>
      <c r="IU28" s="47"/>
      <c r="IV28" s="47"/>
      <c r="IW28" s="47"/>
      <c r="IX28" s="47"/>
    </row>
    <row r="29" spans="1:258" s="49" customFormat="1" ht="51" customHeight="1" x14ac:dyDescent="0.2">
      <c r="A29" s="35">
        <v>13</v>
      </c>
      <c r="B29" s="35"/>
      <c r="C29" s="51" t="s">
        <v>126</v>
      </c>
      <c r="D29" s="54" t="s">
        <v>121</v>
      </c>
      <c r="E29" s="54" t="s">
        <v>120</v>
      </c>
      <c r="F29" s="51" t="s">
        <v>91</v>
      </c>
      <c r="G29" s="48" t="s">
        <v>89</v>
      </c>
      <c r="H29" s="48" t="s">
        <v>89</v>
      </c>
      <c r="I29" s="48" t="s">
        <v>92</v>
      </c>
      <c r="J29" s="42">
        <f t="shared" si="0"/>
        <v>35</v>
      </c>
      <c r="K29" s="50"/>
      <c r="L29" s="50"/>
      <c r="M29" s="50"/>
      <c r="N29" s="50"/>
      <c r="O29" s="50"/>
      <c r="P29" s="50">
        <v>35</v>
      </c>
      <c r="Q29" s="50"/>
      <c r="R29" s="50"/>
      <c r="S29" s="50"/>
      <c r="T29" s="50"/>
      <c r="U29" s="50"/>
      <c r="V29" s="50"/>
      <c r="W29" s="52"/>
      <c r="X29" s="53">
        <f t="shared" si="1"/>
        <v>0</v>
      </c>
      <c r="Y29" s="53"/>
      <c r="Z29" s="53"/>
      <c r="AA29" s="53"/>
      <c r="AB29" s="53"/>
      <c r="AC29" s="53"/>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c r="EK29" s="47"/>
      <c r="EL29" s="47"/>
      <c r="EM29" s="47"/>
      <c r="EN29" s="47"/>
      <c r="EO29" s="47"/>
      <c r="EP29" s="47"/>
      <c r="EQ29" s="47"/>
      <c r="ER29" s="47"/>
      <c r="ES29" s="47"/>
      <c r="ET29" s="47"/>
      <c r="EU29" s="47"/>
      <c r="EV29" s="47"/>
      <c r="EW29" s="47"/>
      <c r="EX29" s="47"/>
      <c r="EY29" s="47"/>
      <c r="EZ29" s="47"/>
      <c r="FA29" s="47"/>
      <c r="FB29" s="47"/>
      <c r="FC29" s="47"/>
      <c r="FD29" s="47"/>
      <c r="FE29" s="47"/>
      <c r="FF29" s="47"/>
      <c r="FG29" s="47"/>
      <c r="FH29" s="47"/>
      <c r="FI29" s="47"/>
      <c r="FJ29" s="47"/>
      <c r="FK29" s="47"/>
      <c r="FL29" s="47"/>
      <c r="FM29" s="47"/>
      <c r="FN29" s="47"/>
      <c r="FO29" s="47"/>
      <c r="FP29" s="47"/>
      <c r="FQ29" s="47"/>
      <c r="FR29" s="47"/>
      <c r="FS29" s="47"/>
      <c r="FT29" s="47"/>
      <c r="FU29" s="47"/>
      <c r="FV29" s="47"/>
      <c r="FW29" s="47"/>
      <c r="FX29" s="47"/>
      <c r="FY29" s="47"/>
      <c r="FZ29" s="47"/>
      <c r="GA29" s="47"/>
      <c r="GB29" s="47"/>
      <c r="GC29" s="47"/>
      <c r="GD29" s="47"/>
      <c r="GE29" s="47"/>
      <c r="GF29" s="47"/>
      <c r="GG29" s="47"/>
      <c r="GH29" s="47"/>
      <c r="GI29" s="47"/>
      <c r="GJ29" s="47"/>
      <c r="GK29" s="47"/>
      <c r="GL29" s="47"/>
      <c r="GM29" s="47"/>
      <c r="GN29" s="47"/>
      <c r="GO29" s="47"/>
      <c r="GP29" s="47"/>
      <c r="GQ29" s="47"/>
      <c r="GR29" s="47"/>
      <c r="GS29" s="47"/>
      <c r="GT29" s="47"/>
      <c r="GU29" s="47"/>
      <c r="GV29" s="47"/>
      <c r="GW29" s="47"/>
      <c r="GX29" s="47"/>
      <c r="GY29" s="47"/>
      <c r="GZ29" s="47"/>
      <c r="HA29" s="47"/>
      <c r="HB29" s="47"/>
      <c r="HC29" s="47"/>
      <c r="HD29" s="47"/>
      <c r="HE29" s="47"/>
      <c r="HF29" s="47"/>
      <c r="HG29" s="47"/>
      <c r="HH29" s="47"/>
      <c r="HI29" s="47"/>
      <c r="HJ29" s="47"/>
      <c r="HK29" s="47"/>
      <c r="HL29" s="47"/>
      <c r="HM29" s="47"/>
      <c r="HN29" s="47"/>
      <c r="HO29" s="47"/>
      <c r="HP29" s="47"/>
      <c r="HQ29" s="47"/>
      <c r="HR29" s="47"/>
      <c r="HS29" s="47"/>
      <c r="HT29" s="47"/>
      <c r="HU29" s="47"/>
      <c r="HV29" s="47"/>
      <c r="HW29" s="47"/>
      <c r="HX29" s="47"/>
      <c r="HY29" s="47"/>
      <c r="HZ29" s="47"/>
      <c r="IA29" s="47"/>
      <c r="IB29" s="47"/>
      <c r="IC29" s="47"/>
      <c r="ID29" s="47"/>
      <c r="IE29" s="47"/>
      <c r="IF29" s="47"/>
      <c r="IG29" s="47"/>
      <c r="IH29" s="47"/>
      <c r="II29" s="47"/>
      <c r="IJ29" s="47"/>
      <c r="IK29" s="47"/>
      <c r="IL29" s="47"/>
      <c r="IM29" s="47"/>
      <c r="IN29" s="47"/>
      <c r="IO29" s="47"/>
      <c r="IP29" s="47"/>
      <c r="IQ29" s="47"/>
      <c r="IR29" s="47"/>
      <c r="IS29" s="47"/>
      <c r="IT29" s="47"/>
      <c r="IU29" s="47"/>
      <c r="IV29" s="47"/>
      <c r="IW29" s="47"/>
      <c r="IX29" s="47"/>
    </row>
    <row r="30" spans="1:258" s="49" customFormat="1" ht="51" customHeight="1" x14ac:dyDescent="0.2">
      <c r="A30" s="35">
        <v>14</v>
      </c>
      <c r="B30" s="35"/>
      <c r="C30" s="51" t="s">
        <v>112</v>
      </c>
      <c r="D30" s="54" t="s">
        <v>104</v>
      </c>
      <c r="E30" s="54" t="s">
        <v>120</v>
      </c>
      <c r="F30" s="51" t="s">
        <v>91</v>
      </c>
      <c r="G30" s="48" t="s">
        <v>89</v>
      </c>
      <c r="H30" s="48" t="s">
        <v>89</v>
      </c>
      <c r="I30" s="48" t="s">
        <v>92</v>
      </c>
      <c r="J30" s="42">
        <f t="shared" si="0"/>
        <v>200</v>
      </c>
      <c r="K30" s="50"/>
      <c r="L30" s="50"/>
      <c r="M30" s="50"/>
      <c r="N30" s="50"/>
      <c r="O30" s="50">
        <v>200</v>
      </c>
      <c r="P30" s="50"/>
      <c r="Q30" s="50"/>
      <c r="R30" s="50"/>
      <c r="S30" s="50"/>
      <c r="T30" s="50"/>
      <c r="U30" s="50"/>
      <c r="V30" s="50"/>
      <c r="W30" s="52"/>
      <c r="X30" s="53">
        <f t="shared" si="1"/>
        <v>0</v>
      </c>
      <c r="Y30" s="53"/>
      <c r="Z30" s="53"/>
      <c r="AA30" s="53"/>
      <c r="AB30" s="53"/>
      <c r="AC30" s="53"/>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c r="DJ30" s="47"/>
      <c r="DK30" s="47"/>
      <c r="DL30" s="47"/>
      <c r="DM30" s="47"/>
      <c r="DN30" s="47"/>
      <c r="DO30" s="47"/>
      <c r="DP30" s="47"/>
      <c r="DQ30" s="47"/>
      <c r="DR30" s="47"/>
      <c r="DS30" s="47"/>
      <c r="DT30" s="47"/>
      <c r="DU30" s="47"/>
      <c r="DV30" s="47"/>
      <c r="DW30" s="47"/>
      <c r="DX30" s="47"/>
      <c r="DY30" s="47"/>
      <c r="DZ30" s="47"/>
      <c r="EA30" s="47"/>
      <c r="EB30" s="47"/>
      <c r="EC30" s="47"/>
      <c r="ED30" s="47"/>
      <c r="EE30" s="47"/>
      <c r="EF30" s="47"/>
      <c r="EG30" s="47"/>
      <c r="EH30" s="47"/>
      <c r="EI30" s="47"/>
      <c r="EJ30" s="47"/>
      <c r="EK30" s="47"/>
      <c r="EL30" s="47"/>
      <c r="EM30" s="47"/>
      <c r="EN30" s="47"/>
      <c r="EO30" s="47"/>
      <c r="EP30" s="47"/>
      <c r="EQ30" s="47"/>
      <c r="ER30" s="47"/>
      <c r="ES30" s="47"/>
      <c r="ET30" s="47"/>
      <c r="EU30" s="47"/>
      <c r="EV30" s="47"/>
      <c r="EW30" s="47"/>
      <c r="EX30" s="47"/>
      <c r="EY30" s="47"/>
      <c r="EZ30" s="47"/>
      <c r="FA30" s="47"/>
      <c r="FB30" s="47"/>
      <c r="FC30" s="47"/>
      <c r="FD30" s="47"/>
      <c r="FE30" s="47"/>
      <c r="FF30" s="47"/>
      <c r="FG30" s="47"/>
      <c r="FH30" s="47"/>
      <c r="FI30" s="47"/>
      <c r="FJ30" s="47"/>
      <c r="FK30" s="47"/>
      <c r="FL30" s="47"/>
      <c r="FM30" s="47"/>
      <c r="FN30" s="47"/>
      <c r="FO30" s="47"/>
      <c r="FP30" s="47"/>
      <c r="FQ30" s="47"/>
      <c r="FR30" s="47"/>
      <c r="FS30" s="47"/>
      <c r="FT30" s="47"/>
      <c r="FU30" s="47"/>
      <c r="FV30" s="47"/>
      <c r="FW30" s="47"/>
      <c r="FX30" s="47"/>
      <c r="FY30" s="47"/>
      <c r="FZ30" s="47"/>
      <c r="GA30" s="47"/>
      <c r="GB30" s="47"/>
      <c r="GC30" s="47"/>
      <c r="GD30" s="47"/>
      <c r="GE30" s="47"/>
      <c r="GF30" s="47"/>
      <c r="GG30" s="47"/>
      <c r="GH30" s="47"/>
      <c r="GI30" s="47"/>
      <c r="GJ30" s="47"/>
      <c r="GK30" s="47"/>
      <c r="GL30" s="47"/>
      <c r="GM30" s="47"/>
      <c r="GN30" s="47"/>
      <c r="GO30" s="47"/>
      <c r="GP30" s="47"/>
      <c r="GQ30" s="47"/>
      <c r="GR30" s="47"/>
      <c r="GS30" s="47"/>
      <c r="GT30" s="47"/>
      <c r="GU30" s="47"/>
      <c r="GV30" s="47"/>
      <c r="GW30" s="47"/>
      <c r="GX30" s="47"/>
      <c r="GY30" s="47"/>
      <c r="GZ30" s="47"/>
      <c r="HA30" s="47"/>
      <c r="HB30" s="47"/>
      <c r="HC30" s="47"/>
      <c r="HD30" s="47"/>
      <c r="HE30" s="47"/>
      <c r="HF30" s="47"/>
      <c r="HG30" s="47"/>
      <c r="HH30" s="47"/>
      <c r="HI30" s="47"/>
      <c r="HJ30" s="47"/>
      <c r="HK30" s="47"/>
      <c r="HL30" s="47"/>
      <c r="HM30" s="47"/>
      <c r="HN30" s="47"/>
      <c r="HO30" s="47"/>
      <c r="HP30" s="47"/>
      <c r="HQ30" s="47"/>
      <c r="HR30" s="47"/>
      <c r="HS30" s="47"/>
      <c r="HT30" s="47"/>
      <c r="HU30" s="47"/>
      <c r="HV30" s="47"/>
      <c r="HW30" s="47"/>
      <c r="HX30" s="47"/>
      <c r="HY30" s="47"/>
      <c r="HZ30" s="47"/>
      <c r="IA30" s="47"/>
      <c r="IB30" s="47"/>
      <c r="IC30" s="47"/>
      <c r="ID30" s="47"/>
      <c r="IE30" s="47"/>
      <c r="IF30" s="47"/>
      <c r="IG30" s="47"/>
      <c r="IH30" s="47"/>
      <c r="II30" s="47"/>
      <c r="IJ30" s="47"/>
      <c r="IK30" s="47"/>
      <c r="IL30" s="47"/>
      <c r="IM30" s="47"/>
      <c r="IN30" s="47"/>
      <c r="IO30" s="47"/>
      <c r="IP30" s="47"/>
      <c r="IQ30" s="47"/>
      <c r="IR30" s="47"/>
      <c r="IS30" s="47"/>
      <c r="IT30" s="47"/>
      <c r="IU30" s="47"/>
      <c r="IV30" s="47"/>
      <c r="IW30" s="47"/>
      <c r="IX30" s="47"/>
    </row>
    <row r="31" spans="1:258" s="73" customFormat="1" ht="41.25" customHeight="1" x14ac:dyDescent="0.2">
      <c r="A31" s="67"/>
      <c r="B31" s="67"/>
      <c r="C31" s="68"/>
      <c r="D31" s="74" t="s">
        <v>94</v>
      </c>
      <c r="E31" s="69"/>
      <c r="F31" s="60"/>
      <c r="G31" s="60"/>
      <c r="H31" s="60"/>
      <c r="I31" s="60"/>
      <c r="J31" s="61">
        <v>451</v>
      </c>
      <c r="K31" s="61">
        <f>SUM(K16:K22)</f>
        <v>0</v>
      </c>
      <c r="L31" s="61">
        <f>SUM(L16:L22)</f>
        <v>0</v>
      </c>
      <c r="M31" s="61">
        <v>0</v>
      </c>
      <c r="N31" s="61">
        <v>120</v>
      </c>
      <c r="O31" s="61">
        <v>200</v>
      </c>
      <c r="P31" s="61">
        <v>131</v>
      </c>
      <c r="Q31" s="61">
        <v>0</v>
      </c>
      <c r="R31" s="61">
        <v>0</v>
      </c>
      <c r="S31" s="61">
        <v>0</v>
      </c>
      <c r="T31" s="61">
        <v>0</v>
      </c>
      <c r="U31" s="61">
        <v>0</v>
      </c>
      <c r="V31" s="61">
        <f>SUM(V16:V22)</f>
        <v>0</v>
      </c>
      <c r="W31" s="70"/>
      <c r="X31" s="75">
        <v>607721.19999999995</v>
      </c>
      <c r="Y31" s="70"/>
      <c r="Z31" s="70"/>
      <c r="AA31" s="71"/>
      <c r="AB31" s="71"/>
      <c r="AC31" s="71"/>
      <c r="AD31" s="72"/>
      <c r="AE31" s="72"/>
      <c r="AF31" s="72"/>
      <c r="AG31" s="72"/>
      <c r="AH31" s="72"/>
      <c r="AI31" s="72"/>
      <c r="AJ31" s="72"/>
      <c r="AK31" s="72"/>
      <c r="AL31" s="72"/>
      <c r="AM31" s="72"/>
      <c r="AN31" s="72"/>
      <c r="AO31" s="72"/>
      <c r="AP31" s="72"/>
      <c r="AQ31" s="72"/>
      <c r="AR31" s="72"/>
      <c r="AS31" s="72"/>
      <c r="AT31" s="72"/>
      <c r="AU31" s="72"/>
      <c r="AV31" s="72"/>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c r="EO31" s="72"/>
      <c r="EP31" s="72"/>
      <c r="EQ31" s="72"/>
      <c r="ER31" s="72"/>
      <c r="ES31" s="72"/>
      <c r="ET31" s="72"/>
      <c r="EU31" s="72"/>
      <c r="EV31" s="72"/>
      <c r="EW31" s="72"/>
      <c r="EX31" s="72"/>
      <c r="EY31" s="72"/>
      <c r="EZ31" s="72"/>
      <c r="FA31" s="72"/>
      <c r="FB31" s="72"/>
      <c r="FC31" s="72"/>
      <c r="FD31" s="72"/>
      <c r="FE31" s="72"/>
      <c r="FF31" s="72"/>
      <c r="FG31" s="72"/>
      <c r="FH31" s="72"/>
      <c r="FI31" s="72"/>
      <c r="FJ31" s="72"/>
      <c r="FK31" s="72"/>
      <c r="FL31" s="72"/>
      <c r="FM31" s="72"/>
      <c r="FN31" s="72"/>
      <c r="FO31" s="72"/>
      <c r="FP31" s="72"/>
      <c r="FQ31" s="72"/>
      <c r="FR31" s="72"/>
      <c r="FS31" s="72"/>
      <c r="FT31" s="72"/>
      <c r="FU31" s="72"/>
      <c r="FV31" s="72"/>
      <c r="FW31" s="72"/>
      <c r="FX31" s="72"/>
      <c r="FY31" s="72"/>
      <c r="FZ31" s="72"/>
      <c r="GA31" s="72"/>
      <c r="GB31" s="72"/>
      <c r="GC31" s="72"/>
      <c r="GD31" s="72"/>
      <c r="GE31" s="72"/>
      <c r="GF31" s="72"/>
      <c r="GG31" s="72"/>
      <c r="GH31" s="72"/>
      <c r="GI31" s="72"/>
      <c r="GJ31" s="72"/>
      <c r="GK31" s="72"/>
      <c r="GL31" s="72"/>
      <c r="GM31" s="72"/>
      <c r="GN31" s="72"/>
      <c r="GO31" s="72"/>
      <c r="GP31" s="72"/>
      <c r="GQ31" s="72"/>
      <c r="GR31" s="72"/>
      <c r="GS31" s="72"/>
      <c r="GT31" s="72"/>
      <c r="GU31" s="72"/>
      <c r="GV31" s="72"/>
      <c r="GW31" s="72"/>
      <c r="GX31" s="72"/>
      <c r="GY31" s="72"/>
      <c r="GZ31" s="72"/>
      <c r="HA31" s="72"/>
      <c r="HB31" s="72"/>
      <c r="HC31" s="72"/>
      <c r="HD31" s="72"/>
      <c r="HE31" s="72"/>
      <c r="HF31" s="72"/>
      <c r="HG31" s="72"/>
      <c r="HH31" s="72"/>
      <c r="HI31" s="72"/>
      <c r="HJ31" s="72"/>
      <c r="HK31" s="72"/>
      <c r="HL31" s="72"/>
      <c r="HM31" s="72"/>
      <c r="HN31" s="72"/>
      <c r="HO31" s="72"/>
      <c r="HP31" s="72"/>
      <c r="HQ31" s="72"/>
      <c r="HR31" s="72"/>
      <c r="HS31" s="72"/>
      <c r="HT31" s="72"/>
      <c r="HU31" s="72"/>
      <c r="HV31" s="72"/>
      <c r="HW31" s="72"/>
      <c r="HX31" s="72"/>
      <c r="HY31" s="72"/>
      <c r="HZ31" s="72"/>
      <c r="IA31" s="72"/>
      <c r="IB31" s="72"/>
      <c r="IC31" s="72"/>
      <c r="ID31" s="72"/>
      <c r="IE31" s="72"/>
      <c r="IF31" s="72"/>
      <c r="IG31" s="72"/>
      <c r="IH31" s="72"/>
      <c r="II31" s="72"/>
      <c r="IJ31" s="72"/>
      <c r="IK31" s="72"/>
      <c r="IL31" s="72"/>
      <c r="IM31" s="72"/>
      <c r="IN31" s="72"/>
      <c r="IO31" s="72"/>
      <c r="IP31" s="72"/>
      <c r="IQ31" s="72"/>
      <c r="IR31" s="72"/>
      <c r="IS31" s="72"/>
      <c r="IT31" s="72"/>
      <c r="IU31" s="72"/>
      <c r="IV31" s="72"/>
      <c r="IW31" s="72"/>
      <c r="IX31" s="72"/>
    </row>
    <row r="32" spans="1:258" ht="12.75" customHeight="1" x14ac:dyDescent="0.2">
      <c r="A32" s="89"/>
      <c r="B32" s="89"/>
      <c r="C32" s="89" t="s">
        <v>32</v>
      </c>
      <c r="D32" s="89" t="s">
        <v>33</v>
      </c>
      <c r="E32" s="89" t="s">
        <v>34</v>
      </c>
      <c r="F32" s="89" t="s">
        <v>35</v>
      </c>
      <c r="G32" s="89"/>
      <c r="H32" s="89"/>
      <c r="I32" s="89"/>
      <c r="J32" s="89"/>
      <c r="K32" s="89"/>
      <c r="L32" s="89"/>
      <c r="M32" s="89">
        <v>16</v>
      </c>
      <c r="N32" s="89"/>
      <c r="O32" s="89"/>
      <c r="P32" s="89"/>
      <c r="Q32" s="89"/>
      <c r="R32" s="89"/>
      <c r="S32" s="89"/>
      <c r="T32" s="89"/>
      <c r="U32" s="89"/>
      <c r="V32" s="89"/>
      <c r="W32" s="89"/>
      <c r="X32" s="89"/>
      <c r="Y32" s="89"/>
      <c r="Z32" s="89"/>
      <c r="AA32" s="89"/>
      <c r="AB32" s="89"/>
      <c r="AC32" s="89"/>
    </row>
    <row r="34" spans="1:179" s="16" customFormat="1" x14ac:dyDescent="0.2">
      <c r="A34" s="14" t="s">
        <v>36</v>
      </c>
      <c r="B34" s="14"/>
      <c r="C34" s="15"/>
      <c r="D34" s="15"/>
      <c r="F34" s="17"/>
      <c r="G34" s="15"/>
      <c r="H34" s="15"/>
      <c r="I34" s="18"/>
      <c r="J34" s="43"/>
      <c r="K34" s="15"/>
      <c r="L34" s="15"/>
      <c r="M34" s="15"/>
      <c r="N34" s="15"/>
      <c r="O34" s="15"/>
      <c r="P34" s="15"/>
      <c r="Q34" s="15"/>
      <c r="R34" s="15"/>
      <c r="S34" s="15"/>
      <c r="T34" s="15"/>
      <c r="U34" s="15"/>
      <c r="V34" s="15"/>
      <c r="W34" s="19"/>
      <c r="X34" s="19"/>
      <c r="Y34" s="19"/>
      <c r="Z34" s="19"/>
      <c r="AA34" s="19"/>
      <c r="AB34" s="19"/>
      <c r="AC34" s="15"/>
    </row>
    <row r="35" spans="1:179" s="20" customFormat="1" ht="30" customHeight="1" x14ac:dyDescent="0.2">
      <c r="A35" s="90" t="s">
        <v>37</v>
      </c>
      <c r="B35" s="90"/>
      <c r="C35" s="90"/>
      <c r="D35" s="90"/>
      <c r="E35" s="91" t="s">
        <v>38</v>
      </c>
      <c r="F35" s="91"/>
      <c r="G35" s="91"/>
      <c r="H35" s="91"/>
      <c r="I35" s="91"/>
      <c r="J35" s="91"/>
      <c r="K35" s="91"/>
      <c r="L35" s="91"/>
      <c r="M35" s="91"/>
      <c r="N35" s="91"/>
      <c r="O35" s="91"/>
      <c r="P35" s="91"/>
      <c r="Q35" s="91"/>
      <c r="R35" s="91"/>
      <c r="S35" s="91"/>
      <c r="T35" s="91"/>
      <c r="U35" s="91"/>
      <c r="V35" s="91"/>
      <c r="W35" s="91"/>
      <c r="X35" s="91"/>
      <c r="Y35" s="91"/>
      <c r="Z35" s="91"/>
      <c r="AA35" s="91"/>
      <c r="AB35" s="91"/>
      <c r="AC35" s="91"/>
    </row>
    <row r="36" spans="1:179" s="20" customFormat="1" ht="30" customHeight="1" x14ac:dyDescent="0.2">
      <c r="A36" s="90" t="s">
        <v>39</v>
      </c>
      <c r="B36" s="90"/>
      <c r="C36" s="90"/>
      <c r="D36" s="90"/>
      <c r="E36" s="91" t="s">
        <v>40</v>
      </c>
      <c r="F36" s="91"/>
      <c r="G36" s="91"/>
      <c r="H36" s="91"/>
      <c r="I36" s="91"/>
      <c r="J36" s="91"/>
      <c r="K36" s="91"/>
      <c r="L36" s="91"/>
      <c r="M36" s="91"/>
      <c r="N36" s="91"/>
      <c r="O36" s="91"/>
      <c r="P36" s="91"/>
      <c r="Q36" s="91"/>
      <c r="R36" s="91"/>
      <c r="S36" s="91"/>
      <c r="T36" s="91"/>
      <c r="U36" s="91"/>
      <c r="V36" s="91"/>
      <c r="W36" s="91"/>
      <c r="X36" s="91"/>
      <c r="Y36" s="91"/>
      <c r="Z36" s="91"/>
      <c r="AA36" s="91"/>
      <c r="AB36" s="91"/>
      <c r="AC36" s="91"/>
    </row>
    <row r="37" spans="1:179" s="20" customFormat="1" ht="30" customHeight="1" x14ac:dyDescent="0.2">
      <c r="A37" s="90" t="s">
        <v>41</v>
      </c>
      <c r="B37" s="90"/>
      <c r="C37" s="90"/>
      <c r="D37" s="90"/>
      <c r="E37" s="91" t="s">
        <v>42</v>
      </c>
      <c r="F37" s="91"/>
      <c r="G37" s="91"/>
      <c r="H37" s="91"/>
      <c r="I37" s="91"/>
      <c r="J37" s="91"/>
      <c r="K37" s="91"/>
      <c r="L37" s="91"/>
      <c r="M37" s="91"/>
      <c r="N37" s="91"/>
      <c r="O37" s="91"/>
      <c r="P37" s="91"/>
      <c r="Q37" s="91"/>
      <c r="R37" s="91"/>
      <c r="S37" s="91"/>
      <c r="T37" s="91"/>
      <c r="U37" s="91"/>
      <c r="V37" s="91"/>
      <c r="W37" s="91"/>
      <c r="X37" s="91"/>
      <c r="Y37" s="91"/>
      <c r="Z37" s="91"/>
      <c r="AA37" s="91"/>
      <c r="AB37" s="91"/>
      <c r="AC37" s="91"/>
    </row>
    <row r="38" spans="1:179" s="20" customFormat="1" ht="30" customHeight="1" x14ac:dyDescent="0.2">
      <c r="A38" s="90" t="s">
        <v>43</v>
      </c>
      <c r="B38" s="90"/>
      <c r="C38" s="90"/>
      <c r="D38" s="90"/>
      <c r="E38" s="91" t="s">
        <v>44</v>
      </c>
      <c r="F38" s="91"/>
      <c r="G38" s="91"/>
      <c r="H38" s="91"/>
      <c r="I38" s="91"/>
      <c r="J38" s="91"/>
      <c r="K38" s="91"/>
      <c r="L38" s="91"/>
      <c r="M38" s="91"/>
      <c r="N38" s="91"/>
      <c r="O38" s="91"/>
      <c r="P38" s="91"/>
      <c r="Q38" s="91"/>
      <c r="R38" s="91"/>
      <c r="S38" s="91"/>
      <c r="T38" s="91"/>
      <c r="U38" s="91"/>
      <c r="V38" s="91"/>
      <c r="W38" s="91"/>
      <c r="X38" s="91"/>
      <c r="Y38" s="91"/>
      <c r="Z38" s="91"/>
      <c r="AA38" s="91"/>
      <c r="AB38" s="91"/>
      <c r="AC38" s="91"/>
    </row>
    <row r="39" spans="1:179" s="20" customFormat="1" ht="29.25" customHeight="1" x14ac:dyDescent="0.2">
      <c r="A39" s="90" t="s">
        <v>45</v>
      </c>
      <c r="B39" s="90"/>
      <c r="C39" s="90"/>
      <c r="D39" s="90"/>
      <c r="E39" s="91" t="s">
        <v>46</v>
      </c>
      <c r="F39" s="91"/>
      <c r="G39" s="91"/>
      <c r="H39" s="91"/>
      <c r="I39" s="91"/>
      <c r="J39" s="91"/>
      <c r="K39" s="91"/>
      <c r="L39" s="91"/>
      <c r="M39" s="91"/>
      <c r="N39" s="91"/>
      <c r="O39" s="91"/>
      <c r="P39" s="91"/>
      <c r="Q39" s="91"/>
      <c r="R39" s="91"/>
      <c r="S39" s="91"/>
      <c r="T39" s="91"/>
      <c r="U39" s="91"/>
      <c r="V39" s="91"/>
      <c r="W39" s="91"/>
      <c r="X39" s="91"/>
      <c r="Y39" s="91"/>
      <c r="Z39" s="91"/>
      <c r="AA39" s="91"/>
      <c r="AB39" s="91"/>
      <c r="AC39" s="91"/>
    </row>
    <row r="40" spans="1:179" s="16" customFormat="1" x14ac:dyDescent="0.2">
      <c r="A40" s="14"/>
      <c r="B40" s="14"/>
      <c r="C40" s="15"/>
      <c r="E40" s="15"/>
      <c r="F40" s="17"/>
      <c r="G40" s="17"/>
      <c r="H40" s="15"/>
      <c r="I40" s="15"/>
      <c r="J40" s="43"/>
      <c r="K40" s="15"/>
      <c r="L40" s="15"/>
      <c r="M40" s="15"/>
      <c r="N40" s="15"/>
      <c r="O40" s="15"/>
      <c r="P40" s="15"/>
      <c r="Q40" s="15"/>
      <c r="R40" s="15"/>
      <c r="S40" s="15"/>
      <c r="T40" s="15"/>
      <c r="U40" s="15"/>
      <c r="V40" s="15"/>
      <c r="W40" s="15"/>
      <c r="X40" s="15"/>
      <c r="Y40" s="15"/>
      <c r="Z40" s="15"/>
      <c r="AA40" s="15"/>
      <c r="AB40" s="15"/>
      <c r="AC40" s="19"/>
    </row>
    <row r="41" spans="1:179" s="16" customFormat="1" x14ac:dyDescent="0.2">
      <c r="A41" s="14" t="s">
        <v>47</v>
      </c>
      <c r="B41" s="14"/>
      <c r="C41" s="15"/>
      <c r="E41" s="15"/>
      <c r="F41" s="17"/>
      <c r="G41" s="17"/>
      <c r="H41" s="15"/>
      <c r="I41" s="15"/>
      <c r="J41" s="43"/>
      <c r="K41" s="15"/>
      <c r="L41" s="15"/>
      <c r="M41" s="15"/>
      <c r="N41" s="15"/>
      <c r="O41" s="15"/>
      <c r="P41" s="15"/>
      <c r="Q41" s="15"/>
      <c r="R41" s="15"/>
      <c r="S41" s="15"/>
      <c r="T41" s="15"/>
      <c r="U41" s="15"/>
      <c r="V41" s="15"/>
      <c r="W41" s="15"/>
      <c r="X41" s="15"/>
      <c r="Y41" s="15"/>
      <c r="Z41" s="15"/>
      <c r="AA41" s="15"/>
      <c r="AB41" s="15"/>
      <c r="AC41" s="19"/>
    </row>
    <row r="42" spans="1:179" s="20" customFormat="1" ht="48" customHeight="1" x14ac:dyDescent="0.2">
      <c r="A42" s="90" t="s">
        <v>48</v>
      </c>
      <c r="B42" s="90"/>
      <c r="C42" s="90"/>
      <c r="D42" s="90"/>
      <c r="E42" s="91" t="s">
        <v>49</v>
      </c>
      <c r="F42" s="91"/>
      <c r="G42" s="91"/>
      <c r="H42" s="91"/>
      <c r="I42" s="91"/>
      <c r="J42" s="91"/>
      <c r="K42" s="91"/>
      <c r="L42" s="91"/>
      <c r="M42" s="91"/>
      <c r="N42" s="91"/>
      <c r="O42" s="91"/>
      <c r="P42" s="91"/>
      <c r="Q42" s="91"/>
      <c r="R42" s="91"/>
      <c r="S42" s="91"/>
      <c r="T42" s="91"/>
      <c r="U42" s="91"/>
      <c r="V42" s="91"/>
      <c r="W42" s="91"/>
      <c r="X42" s="91"/>
      <c r="Y42" s="91"/>
      <c r="Z42" s="91"/>
      <c r="AA42" s="91"/>
      <c r="AB42" s="91"/>
      <c r="AC42" s="91"/>
    </row>
    <row r="43" spans="1:179" s="20" customFormat="1" ht="20.25" customHeight="1" x14ac:dyDescent="0.2">
      <c r="A43" s="90" t="s">
        <v>50</v>
      </c>
      <c r="B43" s="90"/>
      <c r="C43" s="90"/>
      <c r="D43" s="90"/>
      <c r="E43" s="91" t="s">
        <v>51</v>
      </c>
      <c r="F43" s="91"/>
      <c r="G43" s="91"/>
      <c r="H43" s="91"/>
      <c r="I43" s="91"/>
      <c r="J43" s="91"/>
      <c r="K43" s="91"/>
      <c r="L43" s="91"/>
      <c r="M43" s="91"/>
      <c r="N43" s="91"/>
      <c r="O43" s="91"/>
      <c r="P43" s="91"/>
      <c r="Q43" s="91"/>
      <c r="R43" s="91"/>
      <c r="S43" s="91"/>
      <c r="T43" s="91"/>
      <c r="U43" s="91"/>
      <c r="V43" s="91"/>
      <c r="W43" s="91"/>
      <c r="X43" s="91"/>
      <c r="Y43" s="91"/>
      <c r="Z43" s="91"/>
      <c r="AA43" s="91"/>
      <c r="AB43" s="91"/>
      <c r="AC43" s="91"/>
    </row>
    <row r="44" spans="1:179" s="20" customFormat="1" ht="29.25" customHeight="1" x14ac:dyDescent="0.2">
      <c r="A44" s="90" t="s">
        <v>52</v>
      </c>
      <c r="B44" s="90"/>
      <c r="C44" s="90"/>
      <c r="D44" s="90"/>
      <c r="E44" s="91" t="s">
        <v>53</v>
      </c>
      <c r="F44" s="91"/>
      <c r="G44" s="91"/>
      <c r="H44" s="91"/>
      <c r="I44" s="91"/>
      <c r="J44" s="91"/>
      <c r="K44" s="91"/>
      <c r="L44" s="91"/>
      <c r="M44" s="91"/>
      <c r="N44" s="91"/>
      <c r="O44" s="91"/>
      <c r="P44" s="91"/>
      <c r="Q44" s="91"/>
      <c r="R44" s="91"/>
      <c r="S44" s="91"/>
      <c r="T44" s="91"/>
      <c r="U44" s="91"/>
      <c r="V44" s="91"/>
      <c r="W44" s="91"/>
      <c r="X44" s="91"/>
      <c r="Y44" s="91"/>
      <c r="Z44" s="91"/>
      <c r="AA44" s="91"/>
      <c r="AB44" s="91"/>
      <c r="AC44" s="91"/>
    </row>
    <row r="45" spans="1:179" s="20" customFormat="1" ht="30.75" customHeight="1" x14ac:dyDescent="0.2">
      <c r="A45" s="90" t="s">
        <v>54</v>
      </c>
      <c r="B45" s="90"/>
      <c r="C45" s="90"/>
      <c r="D45" s="90"/>
      <c r="E45" s="91" t="s">
        <v>55</v>
      </c>
      <c r="F45" s="91"/>
      <c r="G45" s="91"/>
      <c r="H45" s="91"/>
      <c r="I45" s="91"/>
      <c r="J45" s="91"/>
      <c r="K45" s="91"/>
      <c r="L45" s="91"/>
      <c r="M45" s="91"/>
      <c r="N45" s="91"/>
      <c r="O45" s="91"/>
      <c r="P45" s="91"/>
      <c r="Q45" s="91"/>
      <c r="R45" s="91"/>
      <c r="S45" s="91"/>
      <c r="T45" s="91"/>
      <c r="U45" s="91"/>
      <c r="V45" s="91"/>
      <c r="W45" s="91"/>
      <c r="X45" s="91"/>
      <c r="Y45" s="91"/>
      <c r="Z45" s="91"/>
      <c r="AA45" s="91"/>
      <c r="AB45" s="91"/>
      <c r="AC45" s="91"/>
    </row>
    <row r="46" spans="1:179" s="20" customFormat="1" ht="79.5" customHeight="1" x14ac:dyDescent="0.2">
      <c r="A46" s="90" t="s">
        <v>56</v>
      </c>
      <c r="B46" s="90"/>
      <c r="C46" s="90"/>
      <c r="D46" s="90"/>
      <c r="E46" s="91" t="s">
        <v>57</v>
      </c>
      <c r="F46" s="91"/>
      <c r="G46" s="91"/>
      <c r="H46" s="91"/>
      <c r="I46" s="91"/>
      <c r="J46" s="91"/>
      <c r="K46" s="91"/>
      <c r="L46" s="91"/>
      <c r="M46" s="91"/>
      <c r="N46" s="91"/>
      <c r="O46" s="91"/>
      <c r="P46" s="91"/>
      <c r="Q46" s="91"/>
      <c r="R46" s="91"/>
      <c r="S46" s="91"/>
      <c r="T46" s="91"/>
      <c r="U46" s="91"/>
      <c r="V46" s="91"/>
      <c r="W46" s="91"/>
      <c r="X46" s="91"/>
      <c r="Y46" s="91"/>
      <c r="Z46" s="91"/>
      <c r="AA46" s="91"/>
      <c r="AB46" s="91"/>
      <c r="AC46" s="91"/>
    </row>
    <row r="47" spans="1:179" s="20" customFormat="1" ht="21.75" customHeight="1" x14ac:dyDescent="0.2">
      <c r="A47" s="90" t="s">
        <v>58</v>
      </c>
      <c r="B47" s="90"/>
      <c r="C47" s="90"/>
      <c r="D47" s="90"/>
      <c r="E47" s="91" t="s">
        <v>59</v>
      </c>
      <c r="F47" s="91"/>
      <c r="G47" s="91"/>
      <c r="H47" s="91"/>
      <c r="I47" s="91"/>
      <c r="J47" s="91"/>
      <c r="K47" s="91"/>
      <c r="L47" s="91"/>
      <c r="M47" s="91"/>
      <c r="N47" s="91"/>
      <c r="O47" s="91"/>
      <c r="P47" s="91"/>
      <c r="Q47" s="91"/>
      <c r="R47" s="91"/>
      <c r="S47" s="91"/>
      <c r="T47" s="91"/>
      <c r="U47" s="91"/>
      <c r="V47" s="91"/>
      <c r="W47" s="91"/>
      <c r="X47" s="91"/>
      <c r="Y47" s="91"/>
      <c r="Z47" s="91"/>
      <c r="AA47" s="91"/>
      <c r="AB47" s="91"/>
      <c r="AC47" s="91"/>
    </row>
    <row r="48" spans="1:179" s="21" customFormat="1" ht="34.5" customHeight="1" x14ac:dyDescent="0.2">
      <c r="A48" s="90" t="s">
        <v>60</v>
      </c>
      <c r="B48" s="90"/>
      <c r="C48" s="90"/>
      <c r="D48" s="90"/>
      <c r="E48" s="91" t="s">
        <v>61</v>
      </c>
      <c r="F48" s="91"/>
      <c r="G48" s="91"/>
      <c r="H48" s="91"/>
      <c r="I48" s="91"/>
      <c r="J48" s="91"/>
      <c r="K48" s="91"/>
      <c r="L48" s="91"/>
      <c r="M48" s="91"/>
      <c r="N48" s="91"/>
      <c r="O48" s="91"/>
      <c r="P48" s="91"/>
      <c r="Q48" s="91"/>
      <c r="R48" s="91"/>
      <c r="S48" s="91"/>
      <c r="T48" s="91"/>
      <c r="U48" s="91"/>
      <c r="V48" s="91"/>
      <c r="W48" s="91"/>
      <c r="X48" s="91"/>
      <c r="Y48" s="91"/>
      <c r="Z48" s="91"/>
      <c r="AA48" s="91"/>
      <c r="AB48" s="91"/>
      <c r="AC48" s="91"/>
      <c r="FU48" s="17"/>
      <c r="FV48" s="17"/>
      <c r="FW48" s="17"/>
    </row>
    <row r="49" spans="1:179" s="21" customFormat="1" ht="63" customHeight="1" x14ac:dyDescent="0.2">
      <c r="A49" s="90" t="s">
        <v>62</v>
      </c>
      <c r="B49" s="90"/>
      <c r="C49" s="90"/>
      <c r="D49" s="90"/>
      <c r="E49" s="91" t="s">
        <v>63</v>
      </c>
      <c r="F49" s="91"/>
      <c r="G49" s="91"/>
      <c r="H49" s="91"/>
      <c r="I49" s="91"/>
      <c r="J49" s="91"/>
      <c r="K49" s="91"/>
      <c r="L49" s="91"/>
      <c r="M49" s="91"/>
      <c r="N49" s="91"/>
      <c r="O49" s="91"/>
      <c r="P49" s="91"/>
      <c r="Q49" s="91"/>
      <c r="R49" s="91"/>
      <c r="S49" s="91"/>
      <c r="T49" s="91"/>
      <c r="U49" s="91"/>
      <c r="V49" s="91"/>
      <c r="W49" s="91"/>
      <c r="X49" s="91"/>
      <c r="Y49" s="91"/>
      <c r="Z49" s="91"/>
      <c r="AA49" s="91"/>
      <c r="AB49" s="91"/>
      <c r="AC49" s="91"/>
      <c r="FU49" s="17"/>
      <c r="FV49" s="17"/>
      <c r="FW49" s="17"/>
    </row>
    <row r="50" spans="1:179" s="21" customFormat="1" ht="181.5" customHeight="1" x14ac:dyDescent="0.2">
      <c r="A50" s="90" t="s">
        <v>64</v>
      </c>
      <c r="B50" s="90"/>
      <c r="C50" s="90"/>
      <c r="D50" s="90"/>
      <c r="E50" s="91" t="s">
        <v>65</v>
      </c>
      <c r="F50" s="91"/>
      <c r="G50" s="91"/>
      <c r="H50" s="91"/>
      <c r="I50" s="91"/>
      <c r="J50" s="91"/>
      <c r="K50" s="91"/>
      <c r="L50" s="91"/>
      <c r="M50" s="91"/>
      <c r="N50" s="91"/>
      <c r="O50" s="91"/>
      <c r="P50" s="91"/>
      <c r="Q50" s="91"/>
      <c r="R50" s="91"/>
      <c r="S50" s="91"/>
      <c r="T50" s="91"/>
      <c r="U50" s="91"/>
      <c r="V50" s="91"/>
      <c r="W50" s="91"/>
      <c r="X50" s="91"/>
      <c r="Y50" s="91"/>
      <c r="Z50" s="91"/>
      <c r="AA50" s="91"/>
      <c r="AB50" s="91"/>
      <c r="AC50" s="91"/>
      <c r="FU50" s="17"/>
      <c r="FV50" s="17"/>
      <c r="FW50" s="17"/>
    </row>
    <row r="51" spans="1:179" s="21" customFormat="1" ht="66.75" customHeight="1" x14ac:dyDescent="0.2">
      <c r="A51" s="90" t="s">
        <v>66</v>
      </c>
      <c r="B51" s="90"/>
      <c r="C51" s="90"/>
      <c r="D51" s="90"/>
      <c r="E51" s="91" t="s">
        <v>67</v>
      </c>
      <c r="F51" s="91"/>
      <c r="G51" s="91"/>
      <c r="H51" s="91"/>
      <c r="I51" s="91"/>
      <c r="J51" s="91"/>
      <c r="K51" s="91"/>
      <c r="L51" s="91"/>
      <c r="M51" s="91"/>
      <c r="N51" s="91"/>
      <c r="O51" s="91"/>
      <c r="P51" s="91"/>
      <c r="Q51" s="91"/>
      <c r="R51" s="91"/>
      <c r="S51" s="91"/>
      <c r="T51" s="91"/>
      <c r="U51" s="91"/>
      <c r="V51" s="91"/>
      <c r="W51" s="91"/>
      <c r="X51" s="91"/>
      <c r="Y51" s="91"/>
      <c r="Z51" s="91"/>
      <c r="AA51" s="91"/>
      <c r="AB51" s="91"/>
      <c r="AC51" s="91"/>
      <c r="FU51" s="17"/>
      <c r="FV51" s="17"/>
      <c r="FW51" s="17"/>
    </row>
    <row r="52" spans="1:179" s="21" customFormat="1" ht="68.25" customHeight="1" x14ac:dyDescent="0.2">
      <c r="A52" s="90" t="s">
        <v>68</v>
      </c>
      <c r="B52" s="90"/>
      <c r="C52" s="90"/>
      <c r="D52" s="90"/>
      <c r="E52" s="91" t="s">
        <v>69</v>
      </c>
      <c r="F52" s="91"/>
      <c r="G52" s="91"/>
      <c r="H52" s="91"/>
      <c r="I52" s="91"/>
      <c r="J52" s="91"/>
      <c r="K52" s="91"/>
      <c r="L52" s="91"/>
      <c r="M52" s="91"/>
      <c r="N52" s="91"/>
      <c r="O52" s="91"/>
      <c r="P52" s="91"/>
      <c r="Q52" s="91"/>
      <c r="R52" s="91"/>
      <c r="S52" s="91"/>
      <c r="T52" s="91"/>
      <c r="U52" s="91"/>
      <c r="V52" s="91"/>
      <c r="W52" s="91"/>
      <c r="X52" s="91"/>
      <c r="Y52" s="91"/>
      <c r="Z52" s="91"/>
      <c r="AA52" s="91"/>
      <c r="AB52" s="91"/>
      <c r="AC52" s="91"/>
      <c r="FU52" s="17"/>
      <c r="FV52" s="17"/>
      <c r="FW52" s="17"/>
    </row>
    <row r="53" spans="1:179" s="21" customFormat="1" ht="21.75" customHeight="1" x14ac:dyDescent="0.2">
      <c r="A53" s="90" t="s">
        <v>70</v>
      </c>
      <c r="B53" s="90"/>
      <c r="C53" s="90"/>
      <c r="D53" s="90"/>
      <c r="E53" s="91" t="s">
        <v>71</v>
      </c>
      <c r="F53" s="91"/>
      <c r="G53" s="91"/>
      <c r="H53" s="91"/>
      <c r="I53" s="91"/>
      <c r="J53" s="91"/>
      <c r="K53" s="91"/>
      <c r="L53" s="91"/>
      <c r="M53" s="91"/>
      <c r="N53" s="91"/>
      <c r="O53" s="91"/>
      <c r="P53" s="91"/>
      <c r="Q53" s="91"/>
      <c r="R53" s="91"/>
      <c r="S53" s="91"/>
      <c r="T53" s="91"/>
      <c r="U53" s="91"/>
      <c r="V53" s="91"/>
      <c r="W53" s="91"/>
      <c r="X53" s="91"/>
      <c r="Y53" s="91"/>
      <c r="Z53" s="91"/>
      <c r="AA53" s="91"/>
      <c r="AB53" s="91"/>
      <c r="AC53" s="91"/>
      <c r="FU53" s="17"/>
      <c r="FV53" s="17"/>
      <c r="FW53" s="17"/>
    </row>
    <row r="54" spans="1:179" s="21" customFormat="1" ht="58.5" customHeight="1" x14ac:dyDescent="0.2">
      <c r="A54" s="90" t="s">
        <v>72</v>
      </c>
      <c r="B54" s="90"/>
      <c r="C54" s="90"/>
      <c r="D54" s="90"/>
      <c r="E54" s="91" t="s">
        <v>73</v>
      </c>
      <c r="F54" s="91"/>
      <c r="G54" s="91"/>
      <c r="H54" s="91"/>
      <c r="I54" s="91"/>
      <c r="J54" s="91"/>
      <c r="K54" s="91"/>
      <c r="L54" s="91"/>
      <c r="M54" s="91"/>
      <c r="N54" s="91"/>
      <c r="O54" s="91"/>
      <c r="P54" s="91"/>
      <c r="Q54" s="91"/>
      <c r="R54" s="91"/>
      <c r="S54" s="91"/>
      <c r="T54" s="91"/>
      <c r="U54" s="91"/>
      <c r="V54" s="91"/>
      <c r="W54" s="91"/>
      <c r="X54" s="91"/>
      <c r="Y54" s="91"/>
      <c r="Z54" s="91"/>
      <c r="AA54" s="91"/>
      <c r="AB54" s="91"/>
      <c r="AC54" s="91"/>
      <c r="FU54" s="17"/>
      <c r="FV54" s="17"/>
      <c r="FW54" s="17"/>
    </row>
    <row r="55" spans="1:179" s="21" customFormat="1" ht="50.25" customHeight="1" x14ac:dyDescent="0.2">
      <c r="A55" s="90" t="s">
        <v>74</v>
      </c>
      <c r="B55" s="90"/>
      <c r="C55" s="90"/>
      <c r="D55" s="90"/>
      <c r="E55" s="91" t="s">
        <v>75</v>
      </c>
      <c r="F55" s="91"/>
      <c r="G55" s="91"/>
      <c r="H55" s="91"/>
      <c r="I55" s="91"/>
      <c r="J55" s="91"/>
      <c r="K55" s="91"/>
      <c r="L55" s="91"/>
      <c r="M55" s="91"/>
      <c r="N55" s="91"/>
      <c r="O55" s="91"/>
      <c r="P55" s="91"/>
      <c r="Q55" s="91"/>
      <c r="R55" s="91"/>
      <c r="S55" s="91"/>
      <c r="T55" s="91"/>
      <c r="U55" s="91"/>
      <c r="V55" s="91"/>
      <c r="W55" s="91"/>
      <c r="X55" s="91"/>
      <c r="Y55" s="91"/>
      <c r="Z55" s="91"/>
      <c r="AA55" s="91"/>
      <c r="AB55" s="91"/>
      <c r="AC55" s="91"/>
      <c r="FU55" s="17"/>
      <c r="FV55" s="17"/>
      <c r="FW55" s="17"/>
    </row>
    <row r="56" spans="1:179" s="1" customFormat="1" ht="126" customHeight="1" x14ac:dyDescent="0.2">
      <c r="A56" s="90" t="s">
        <v>76</v>
      </c>
      <c r="B56" s="90"/>
      <c r="C56" s="90"/>
      <c r="D56" s="90"/>
      <c r="E56" s="91" t="s">
        <v>77</v>
      </c>
      <c r="F56" s="91"/>
      <c r="G56" s="91"/>
      <c r="H56" s="91"/>
      <c r="I56" s="91"/>
      <c r="J56" s="91"/>
      <c r="K56" s="91"/>
      <c r="L56" s="91"/>
      <c r="M56" s="91"/>
      <c r="N56" s="91"/>
      <c r="O56" s="91"/>
      <c r="P56" s="91"/>
      <c r="Q56" s="91"/>
      <c r="R56" s="91"/>
      <c r="S56" s="91"/>
      <c r="T56" s="91"/>
      <c r="U56" s="91"/>
      <c r="V56" s="91"/>
      <c r="W56" s="91"/>
      <c r="X56" s="91"/>
      <c r="Y56" s="91"/>
      <c r="Z56" s="91"/>
      <c r="AA56" s="91"/>
      <c r="AB56" s="91"/>
      <c r="AC56" s="91"/>
    </row>
    <row r="57" spans="1:179" s="1" customFormat="1" ht="75" customHeight="1" x14ac:dyDescent="0.2">
      <c r="A57" s="90" t="s">
        <v>78</v>
      </c>
      <c r="B57" s="90"/>
      <c r="C57" s="90"/>
      <c r="D57" s="90"/>
      <c r="E57" s="91" t="s">
        <v>79</v>
      </c>
      <c r="F57" s="91"/>
      <c r="G57" s="91"/>
      <c r="H57" s="91"/>
      <c r="I57" s="91"/>
      <c r="J57" s="91"/>
      <c r="K57" s="91"/>
      <c r="L57" s="91"/>
      <c r="M57" s="91"/>
      <c r="N57" s="91"/>
      <c r="O57" s="91"/>
      <c r="P57" s="91"/>
      <c r="Q57" s="91"/>
      <c r="R57" s="91"/>
      <c r="S57" s="91"/>
      <c r="T57" s="91"/>
      <c r="U57" s="91"/>
      <c r="V57" s="91"/>
      <c r="W57" s="91"/>
      <c r="X57" s="91"/>
      <c r="Y57" s="91"/>
      <c r="Z57" s="91"/>
      <c r="AA57" s="91"/>
      <c r="AB57" s="91"/>
      <c r="AC57" s="91"/>
    </row>
    <row r="58" spans="1:179" s="1" customFormat="1" ht="89.25" customHeight="1" x14ac:dyDescent="0.2">
      <c r="A58" s="90" t="s">
        <v>80</v>
      </c>
      <c r="B58" s="90"/>
      <c r="C58" s="90"/>
      <c r="D58" s="90"/>
      <c r="E58" s="91" t="s">
        <v>81</v>
      </c>
      <c r="F58" s="91"/>
      <c r="G58" s="91"/>
      <c r="H58" s="91"/>
      <c r="I58" s="91"/>
      <c r="J58" s="91"/>
      <c r="K58" s="91"/>
      <c r="L58" s="91"/>
      <c r="M58" s="91"/>
      <c r="N58" s="91"/>
      <c r="O58" s="91"/>
      <c r="P58" s="91"/>
      <c r="Q58" s="91"/>
      <c r="R58" s="91"/>
      <c r="S58" s="91"/>
      <c r="T58" s="91"/>
      <c r="U58" s="91"/>
      <c r="V58" s="91"/>
      <c r="W58" s="91"/>
      <c r="X58" s="91"/>
      <c r="Y58" s="91"/>
      <c r="Z58" s="91"/>
      <c r="AA58" s="91"/>
      <c r="AB58" s="91"/>
      <c r="AC58" s="91"/>
    </row>
    <row r="59" spans="1:179" s="1" customFormat="1" ht="12.75" customHeight="1" x14ac:dyDescent="0.2">
      <c r="A59" s="12"/>
      <c r="B59" s="55"/>
      <c r="C59" s="78"/>
      <c r="D59" s="78"/>
      <c r="E59" s="22"/>
      <c r="F59" s="38"/>
      <c r="G59" s="22"/>
      <c r="H59" s="22"/>
      <c r="I59" s="22"/>
      <c r="J59" s="44"/>
      <c r="K59" s="22"/>
      <c r="L59" s="22"/>
      <c r="M59" s="22"/>
      <c r="N59" s="22"/>
      <c r="O59" s="22"/>
      <c r="P59" s="22"/>
      <c r="Q59" s="22"/>
      <c r="R59" s="22"/>
      <c r="S59" s="22"/>
      <c r="T59" s="22"/>
      <c r="U59" s="22"/>
      <c r="V59" s="22"/>
      <c r="W59" s="22"/>
      <c r="X59" s="22"/>
      <c r="Y59" s="22"/>
      <c r="Z59" s="22"/>
      <c r="AA59" s="22"/>
      <c r="AB59" s="22"/>
      <c r="AC59" s="22"/>
    </row>
    <row r="60" spans="1:179" s="1" customFormat="1" x14ac:dyDescent="0.2">
      <c r="A60" s="1" t="s">
        <v>82</v>
      </c>
      <c r="F60" s="36"/>
      <c r="I60" s="16"/>
      <c r="J60" s="45"/>
    </row>
    <row r="61" spans="1:179" s="23" customFormat="1" x14ac:dyDescent="0.2">
      <c r="A61" s="17"/>
      <c r="B61" s="17"/>
      <c r="C61" s="17"/>
      <c r="D61" s="16" t="s">
        <v>83</v>
      </c>
      <c r="F61" s="17" t="s">
        <v>84</v>
      </c>
      <c r="H61" s="17" t="s">
        <v>85</v>
      </c>
      <c r="I61" s="16"/>
      <c r="J61" s="46"/>
      <c r="K61" s="24"/>
      <c r="L61" s="24"/>
      <c r="M61" s="24"/>
      <c r="N61" s="24"/>
      <c r="O61" s="24"/>
      <c r="P61" s="24"/>
      <c r="Q61" s="24"/>
      <c r="R61" s="24"/>
      <c r="S61" s="24"/>
      <c r="T61" s="24"/>
      <c r="U61" s="24"/>
      <c r="V61" s="24"/>
      <c r="W61" s="16"/>
      <c r="X61" s="16"/>
      <c r="Y61" s="16"/>
      <c r="Z61" s="16"/>
      <c r="AA61" s="16"/>
      <c r="AB61" s="16"/>
      <c r="AC61" s="16"/>
    </row>
    <row r="62" spans="1:179" s="23" customFormat="1" x14ac:dyDescent="0.2">
      <c r="A62" s="17"/>
      <c r="B62" s="17"/>
      <c r="C62" s="17"/>
      <c r="D62" s="16"/>
      <c r="E62" s="17"/>
      <c r="F62" s="17"/>
      <c r="G62" s="17"/>
      <c r="H62" s="24"/>
      <c r="I62" s="16"/>
      <c r="J62" s="46"/>
      <c r="K62" s="24"/>
      <c r="L62" s="24"/>
      <c r="M62" s="24"/>
      <c r="N62" s="24"/>
      <c r="O62" s="24"/>
      <c r="P62" s="24"/>
      <c r="Q62" s="24"/>
      <c r="R62" s="24"/>
      <c r="S62" s="24"/>
      <c r="T62" s="24"/>
      <c r="U62" s="24"/>
      <c r="V62" s="24"/>
      <c r="W62" s="16"/>
      <c r="X62" s="16"/>
      <c r="Y62" s="16"/>
      <c r="Z62" s="16"/>
      <c r="AA62" s="16"/>
      <c r="AB62" s="16"/>
      <c r="AC62" s="16"/>
    </row>
    <row r="63" spans="1:179" s="23" customFormat="1" x14ac:dyDescent="0.2">
      <c r="A63" s="17"/>
      <c r="B63" s="17"/>
      <c r="C63" s="17"/>
      <c r="D63" s="16"/>
      <c r="E63" s="1" t="s">
        <v>86</v>
      </c>
      <c r="F63" s="17"/>
      <c r="G63" s="17"/>
      <c r="H63" s="24"/>
      <c r="I63" s="16"/>
      <c r="J63" s="46"/>
      <c r="K63" s="24"/>
      <c r="L63" s="24"/>
      <c r="M63" s="24"/>
      <c r="N63" s="24"/>
      <c r="O63" s="24"/>
      <c r="P63" s="24"/>
      <c r="Q63" s="24"/>
      <c r="R63" s="24"/>
      <c r="S63" s="24"/>
      <c r="T63" s="24"/>
      <c r="U63" s="24"/>
      <c r="V63" s="24"/>
      <c r="W63" s="16"/>
      <c r="X63" s="16"/>
      <c r="Y63" s="16"/>
      <c r="Z63" s="16"/>
      <c r="AA63" s="16"/>
      <c r="AB63" s="16"/>
      <c r="AC63" s="16"/>
    </row>
  </sheetData>
  <sheetProtection selectLockedCells="1" selectUnlockedCells="1"/>
  <autoFilter ref="A15:FW32"/>
  <mergeCells count="63">
    <mergeCell ref="Z13:Z14"/>
    <mergeCell ref="A55:D55"/>
    <mergeCell ref="E55:AC55"/>
    <mergeCell ref="C59:D59"/>
    <mergeCell ref="A56:D56"/>
    <mergeCell ref="E56:AC56"/>
    <mergeCell ref="A57:D57"/>
    <mergeCell ref="E57:AC57"/>
    <mergeCell ref="A58:D58"/>
    <mergeCell ref="E58:AC58"/>
    <mergeCell ref="A52:D52"/>
    <mergeCell ref="E52:AC52"/>
    <mergeCell ref="A53:D53"/>
    <mergeCell ref="E53:AC53"/>
    <mergeCell ref="A54:D54"/>
    <mergeCell ref="E54:AC54"/>
    <mergeCell ref="A49:D49"/>
    <mergeCell ref="E49:AC49"/>
    <mergeCell ref="A50:D50"/>
    <mergeCell ref="E50:AC50"/>
    <mergeCell ref="A51:D51"/>
    <mergeCell ref="E51:AC51"/>
    <mergeCell ref="A46:D46"/>
    <mergeCell ref="E46:AC46"/>
    <mergeCell ref="A47:D47"/>
    <mergeCell ref="E47:AC47"/>
    <mergeCell ref="A48:D48"/>
    <mergeCell ref="E48:AC48"/>
    <mergeCell ref="A43:D43"/>
    <mergeCell ref="E43:AC43"/>
    <mergeCell ref="A44:D44"/>
    <mergeCell ref="E44:AC44"/>
    <mergeCell ref="A45:D45"/>
    <mergeCell ref="E45:AC45"/>
    <mergeCell ref="A38:D38"/>
    <mergeCell ref="E38:AC38"/>
    <mergeCell ref="A39:D39"/>
    <mergeCell ref="E39:AC39"/>
    <mergeCell ref="A42:D42"/>
    <mergeCell ref="E42:AC42"/>
    <mergeCell ref="A32:AC32"/>
    <mergeCell ref="A36:D36"/>
    <mergeCell ref="E36:AC36"/>
    <mergeCell ref="A37:D37"/>
    <mergeCell ref="E37:AC37"/>
    <mergeCell ref="A35:D35"/>
    <mergeCell ref="E35:AC35"/>
    <mergeCell ref="C6:V10"/>
    <mergeCell ref="A12:AC12"/>
    <mergeCell ref="A13:A14"/>
    <mergeCell ref="C13:F13"/>
    <mergeCell ref="G13:G14"/>
    <mergeCell ref="H13:H14"/>
    <mergeCell ref="I13:I14"/>
    <mergeCell ref="J13:J14"/>
    <mergeCell ref="K13:V13"/>
    <mergeCell ref="W13:W14"/>
    <mergeCell ref="X13:X14"/>
    <mergeCell ref="AA13:AA14"/>
    <mergeCell ref="AB13:AB14"/>
    <mergeCell ref="AC13:AC14"/>
    <mergeCell ref="B13:B14"/>
    <mergeCell ref="Y13:Y14"/>
  </mergeCells>
  <pageMargins left="0.19652777777777777" right="0.19652777777777777" top="0.19652777777777777" bottom="0.39305555555555555" header="0.51180555555555551" footer="0.19652777777777777"/>
  <pageSetup paperSize="9" scale="41" firstPageNumber="0" fitToHeight="7" orientation="landscape" r:id="rId1"/>
  <headerFooter alignWithMargins="0">
    <oddFooter>&amp;C&amp;"Arial Cyr,Обычный"Страница &amp;P из &amp;N</oddFooter>
  </headerFooter>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2018-01-26T10:23:43Z</cp:lastPrinted>
  <dcterms:created xsi:type="dcterms:W3CDTF">2017-01-30T07:21:55Z</dcterms:created>
  <dcterms:modified xsi:type="dcterms:W3CDTF">2018-03-06T08:32:36Z</dcterms:modified>
</cp:coreProperties>
</file>